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0">'7 класс'!#REF!</definedName>
    <definedName name="_xlnm._FilterDatabase_2" localSheetId="1">'8 класс'!#REF!</definedName>
    <definedName name="_xlnm._FilterDatabase_2" localSheetId="2">'9 класс'!#REF!</definedName>
    <definedName name="_xlnm._FilterDatabase_2">#REF!</definedName>
    <definedName name="_xlnm._FilterDatabase_2_1" localSheetId="3">'10 класс'!#REF!</definedName>
    <definedName name="_xlnm._FilterDatabase_2_1" localSheetId="0">'7 класс'!#REF!</definedName>
    <definedName name="_xlnm._FilterDatabase_2_1" localSheetId="1">'8 класс'!#REF!</definedName>
    <definedName name="_xlnm._FilterDatabase_2_1" localSheetId="2">'9 класс'!#REF!</definedName>
    <definedName name="_xlnm._FilterDatabase_2_1">#REF!</definedName>
    <definedName name="_xlnm._FilterDatabase_3">#REF!</definedName>
    <definedName name="_xlnm._FilterDatabase_3_1">#REF!</definedName>
    <definedName name="_xlnm._FilterDatabase_4">#REF!</definedName>
  </definedNames>
  <calcPr fullCalcOnLoad="1"/>
</workbook>
</file>

<file path=xl/sharedStrings.xml><?xml version="1.0" encoding="utf-8"?>
<sst xmlns="http://schemas.openxmlformats.org/spreadsheetml/2006/main" count="121" uniqueCount="72">
  <si>
    <t>№ п/п</t>
  </si>
  <si>
    <t>ФИ.О.</t>
  </si>
  <si>
    <t>№ ОО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</si>
  <si>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</si>
  <si>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</si>
  <si>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</si>
  <si>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</si>
  <si>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</si>
  <si>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тест</t>
  </si>
  <si>
    <t>практика</t>
  </si>
  <si>
    <t>проект</t>
  </si>
  <si>
    <t>кол-во баллов</t>
  </si>
  <si>
    <t>Итого баллов</t>
  </si>
  <si>
    <t>всероссийской олимпиады школьников 2017 - 2018 уч. года  по технологии девочки (10 класс)</t>
  </si>
  <si>
    <t>всероссийской олимпиады школьников 2017 - 2018 уч. года  по технологии девочки (7 класс)</t>
  </si>
  <si>
    <t>всероссийской олимпиады школьников 2017 - 2018 уч. года  по технологии девочки (8 класс)</t>
  </si>
  <si>
    <t>всероссийской олимпиады школьников 2017 - 2018 уч. года  по технологии девочки (9 класс)</t>
  </si>
  <si>
    <t>Бурова Екатерина Александровна</t>
  </si>
  <si>
    <t>Калачева Екатерина Сергеевна</t>
  </si>
  <si>
    <t>Черемухина Алена Ивановна</t>
  </si>
  <si>
    <t>Слепышкова Виктория Дмитриевна</t>
  </si>
  <si>
    <t>Петрова Дарья Сергеевна</t>
  </si>
  <si>
    <t>Вдовина Светлана Алексеевна</t>
  </si>
  <si>
    <t>Синягина Алёна Станиславовна</t>
  </si>
  <si>
    <t>Орлова Александра Валерьевна</t>
  </si>
  <si>
    <t>Микишева Мария Александровна</t>
  </si>
  <si>
    <t>Кущий Анастасия Алексеевна</t>
  </si>
  <si>
    <t>Фролова Елизавета Андреевна</t>
  </si>
  <si>
    <t>Харичкова Арина Тимофеевна</t>
  </si>
  <si>
    <t>Широкова Вероника Сергеевна</t>
  </si>
  <si>
    <t>Орлова Дарья Александровна</t>
  </si>
  <si>
    <t>Яшпертова Мария Алексеевна</t>
  </si>
  <si>
    <t>Попкова Юлия Константиновна</t>
  </si>
  <si>
    <t>Яновская Алёна Александровна</t>
  </si>
  <si>
    <t>Курлаева Виктория Ярославовна</t>
  </si>
  <si>
    <t>Михеева Алина Антоновна</t>
  </si>
  <si>
    <t>Бурмистрова Яна Игоревна</t>
  </si>
  <si>
    <t>Донина Анастасия Николаевна</t>
  </si>
  <si>
    <t>Мамонтова Нина Николаевна</t>
  </si>
  <si>
    <t>Бодрова Елизавета Алексеевна</t>
  </si>
  <si>
    <t>Шмырова Валерия Викторовна</t>
  </si>
  <si>
    <t>Смирнова Дарья Вадимовна</t>
  </si>
  <si>
    <t xml:space="preserve">Салихова София Рустэмовна </t>
  </si>
  <si>
    <t>Асютина Майя Андреевна</t>
  </si>
  <si>
    <t>Романюк Алина Сергеевна</t>
  </si>
  <si>
    <t>Ларина Екатерина Александровна</t>
  </si>
  <si>
    <t>Чудова Валерия Андреевна</t>
  </si>
  <si>
    <t>Логинова Алина Олеговна</t>
  </si>
  <si>
    <t>Кулаева Алена Алексеевна</t>
  </si>
  <si>
    <t>Лихотина Арина Николаевна</t>
  </si>
  <si>
    <t>Рябинина Дарья Денисовна</t>
  </si>
  <si>
    <t>Запевалова Полина Евгеньевна</t>
  </si>
  <si>
    <t>Забавина Анастасия Сергеевна</t>
  </si>
  <si>
    <t>Колесова Дарья Александровна</t>
  </si>
  <si>
    <t>Вильнова Мария Александровна</t>
  </si>
  <si>
    <t>Одинцова Алина Сергеевна</t>
  </si>
  <si>
    <t>Скрябина Елизавета Михайловна</t>
  </si>
  <si>
    <t>Преображенская Анжелика Вадимовна</t>
  </si>
  <si>
    <t>Машкова Камила Александровна</t>
  </si>
  <si>
    <t>Буданова Анастасия Дмитриевна</t>
  </si>
  <si>
    <t>Романова Ольга Олеговна</t>
  </si>
  <si>
    <t>Гмызина Евгения Эдуардовна</t>
  </si>
  <si>
    <t>Румянцева Юлия Андреевна</t>
  </si>
  <si>
    <t>Белова Анастасия Андреевна</t>
  </si>
  <si>
    <t>Майорова Марина Сергеевна</t>
  </si>
  <si>
    <t>Баринова Виктория Алексеевна</t>
  </si>
  <si>
    <t>Толстякова Ирина Алексеевна</t>
  </si>
  <si>
    <t>Назарова Арина Дмитриевна</t>
  </si>
  <si>
    <t>баллы жюри МЭ</t>
  </si>
  <si>
    <t>победитель</t>
  </si>
  <si>
    <t>призер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</si>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</sst>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/>
    </xf>
    <xf numFmtId="0" fontId="24" fillId="55" borderId="21" xfId="0" applyFont="1" applyFill="1" applyBorder="1" applyAlignment="1">
      <alignment vertical="top" wrapText="1"/>
    </xf>
    <xf numFmtId="0" fontId="27" fillId="55" borderId="21" xfId="0" applyFont="1" applyFill="1" applyBorder="1" applyAlignment="1">
      <alignment horizontal="left" vertical="top" wrapText="1"/>
    </xf>
    <xf numFmtId="0" fontId="27" fillId="55" borderId="21" xfId="0" applyFont="1" applyFill="1" applyBorder="1" applyAlignment="1">
      <alignment horizontal="center" vertical="top" wrapText="1"/>
    </xf>
    <xf numFmtId="0" fontId="24" fillId="55" borderId="21" xfId="0" applyFont="1" applyFill="1" applyBorder="1" applyAlignment="1">
      <alignment horizontal="center" vertical="top" wrapText="1"/>
    </xf>
    <xf numFmtId="1" fontId="24" fillId="55" borderId="21" xfId="0" applyNumberFormat="1" applyFont="1" applyFill="1" applyBorder="1" applyAlignment="1">
      <alignment horizontal="center" vertical="top" wrapText="1"/>
    </xf>
    <xf numFmtId="0" fontId="26" fillId="55" borderId="21" xfId="0" applyFont="1" applyFill="1" applyBorder="1" applyAlignment="1">
      <alignment horizontal="left" vertical="top" wrapText="1"/>
    </xf>
    <xf numFmtId="0" fontId="26" fillId="55" borderId="21" xfId="0" applyFont="1" applyFill="1" applyBorder="1" applyAlignment="1">
      <alignment horizontal="center" vertical="top" wrapText="1"/>
    </xf>
    <xf numFmtId="0" fontId="49" fillId="55" borderId="21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  <xf numFmtId="0" fontId="20" fillId="0" borderId="22" xfId="0" applyFont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/>
    </xf>
    <xf numFmtId="0" fontId="25" fillId="56" borderId="21" xfId="0" applyFont="1" applyFill="1" applyBorder="1" applyAlignment="1">
      <alignment horizontal="right" wrapText="1"/>
    </xf>
    <xf numFmtId="0" fontId="20" fillId="0" borderId="24" xfId="0" applyFont="1" applyBorder="1" applyAlignment="1">
      <alignment horizontal="center" vertical="top" wrapText="1"/>
    </xf>
    <xf numFmtId="0" fontId="25" fillId="56" borderId="0" xfId="0" applyFont="1" applyFill="1" applyBorder="1" applyAlignment="1">
      <alignment horizontal="right" wrapText="1"/>
    </xf>
    <xf numFmtId="0" fontId="20" fillId="0" borderId="21" xfId="0" applyFont="1" applyBorder="1" applyAlignment="1">
      <alignment horizontal="center" vertical="top" wrapText="1"/>
    </xf>
    <xf numFmtId="0" fontId="50" fillId="0" borderId="21" xfId="0" applyFont="1" applyFill="1" applyBorder="1" applyAlignment="1" applyProtection="1">
      <alignment vertical="top" wrapText="1"/>
      <protection locked="0"/>
    </xf>
    <xf numFmtId="0" fontId="50" fillId="0" borderId="21" xfId="0" applyFont="1" applyFill="1" applyBorder="1" applyAlignment="1" applyProtection="1">
      <alignment horizontal="center" vertical="top" wrapText="1"/>
      <protection locked="0"/>
    </xf>
    <xf numFmtId="0" fontId="27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1" fontId="24" fillId="0" borderId="21" xfId="0" applyNumberFormat="1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horizontal="center" vertical="top" wrapText="1"/>
    </xf>
    <xf numFmtId="0" fontId="50" fillId="0" borderId="21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left" vertical="top" wrapText="1"/>
    </xf>
    <xf numFmtId="0" fontId="27" fillId="0" borderId="21" xfId="0" applyFont="1" applyFill="1" applyBorder="1" applyAlignment="1" applyProtection="1">
      <alignment vertical="top" wrapText="1"/>
      <protection locked="0"/>
    </xf>
    <xf numFmtId="0" fontId="27" fillId="0" borderId="21" xfId="0" applyFont="1" applyFill="1" applyBorder="1" applyAlignment="1" applyProtection="1">
      <alignment horizontal="center" vertical="top" wrapText="1"/>
      <protection locked="0"/>
    </xf>
    <xf numFmtId="0" fontId="25" fillId="56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21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5" fillId="55" borderId="0" xfId="0" applyFont="1" applyFill="1" applyAlignment="1">
      <alignment horizontal="center"/>
    </xf>
    <xf numFmtId="0" fontId="25" fillId="56" borderId="0" xfId="0" applyFont="1" applyFill="1" applyBorder="1" applyAlignment="1">
      <alignment horizontal="right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="85" zoomScaleNormal="85" zoomScalePageLayoutView="0" workbookViewId="0" topLeftCell="A1">
      <selection activeCell="D3" sqref="D3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5.140625" style="0" customWidth="1"/>
    <col min="4" max="4" width="10.28125" style="0" customWidth="1"/>
    <col min="5" max="5" width="11.28125" style="0" customWidth="1"/>
    <col min="6" max="6" width="10.57421875" style="0" customWidth="1"/>
    <col min="7" max="7" width="11.57421875" style="0" customWidth="1"/>
    <col min="8" max="8" width="15.8515625" style="0" customWidth="1"/>
    <col min="9" max="9" width="14.7109375" style="37" customWidth="1"/>
  </cols>
  <sheetData>
    <row r="1" spans="1:9" ht="15.75">
      <c r="A1" s="42" t="s">
        <v>71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2" t="s">
        <v>14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43" t="s">
        <v>7</v>
      </c>
      <c r="B3" s="43"/>
      <c r="C3" s="43"/>
      <c r="D3" s="20">
        <v>115</v>
      </c>
      <c r="E3" s="17"/>
      <c r="F3" s="17"/>
      <c r="G3" s="15"/>
      <c r="H3" s="15"/>
      <c r="I3" s="35"/>
    </row>
    <row r="4" spans="1:9" ht="15">
      <c r="A4" s="2"/>
      <c r="B4" s="3"/>
      <c r="C4" s="2"/>
      <c r="D4" s="2"/>
      <c r="E4" s="2"/>
      <c r="F4" s="2"/>
      <c r="G4" s="2"/>
      <c r="H4" s="2"/>
      <c r="I4" s="36"/>
    </row>
    <row r="5" spans="1:9" s="4" customFormat="1" ht="14.25" customHeight="1">
      <c r="A5" s="38" t="s">
        <v>0</v>
      </c>
      <c r="B5" s="38" t="s">
        <v>1</v>
      </c>
      <c r="C5" s="38" t="s">
        <v>2</v>
      </c>
      <c r="D5" s="39" t="s">
        <v>11</v>
      </c>
      <c r="E5" s="39"/>
      <c r="F5" s="39"/>
      <c r="G5" s="38" t="s">
        <v>12</v>
      </c>
      <c r="H5" s="40" t="s">
        <v>3</v>
      </c>
      <c r="I5" s="40" t="s">
        <v>4</v>
      </c>
    </row>
    <row r="6" spans="1:9" ht="16.5" customHeight="1">
      <c r="A6" s="38"/>
      <c r="B6" s="38"/>
      <c r="C6" s="38"/>
      <c r="D6" s="18" t="s">
        <v>8</v>
      </c>
      <c r="E6" s="5" t="s">
        <v>9</v>
      </c>
      <c r="F6" s="21" t="s">
        <v>10</v>
      </c>
      <c r="G6" s="38"/>
      <c r="H6" s="40"/>
      <c r="I6" s="40"/>
    </row>
    <row r="7" spans="1:9" ht="16.5">
      <c r="A7" s="19">
        <v>1</v>
      </c>
      <c r="B7" s="24" t="s">
        <v>22</v>
      </c>
      <c r="C7" s="25">
        <v>82</v>
      </c>
      <c r="D7" s="30">
        <v>18</v>
      </c>
      <c r="E7" s="30">
        <v>38</v>
      </c>
      <c r="F7" s="30">
        <v>50</v>
      </c>
      <c r="G7" s="27">
        <f aca="true" t="shared" si="0" ref="G7:G28">SUM(D7:F7)</f>
        <v>106</v>
      </c>
      <c r="H7" s="28">
        <f aca="true" t="shared" si="1" ref="H7:H28">G7*100/115</f>
        <v>92.17391304347827</v>
      </c>
      <c r="I7" s="27" t="s">
        <v>69</v>
      </c>
    </row>
    <row r="8" spans="1:9" ht="16.5">
      <c r="A8" s="19">
        <v>2</v>
      </c>
      <c r="B8" s="24" t="s">
        <v>23</v>
      </c>
      <c r="C8" s="25">
        <v>82</v>
      </c>
      <c r="D8" s="26">
        <v>16</v>
      </c>
      <c r="E8" s="26">
        <v>33</v>
      </c>
      <c r="F8" s="26">
        <v>50</v>
      </c>
      <c r="G8" s="27">
        <f t="shared" si="0"/>
        <v>99</v>
      </c>
      <c r="H8" s="28">
        <f t="shared" si="1"/>
        <v>86.08695652173913</v>
      </c>
      <c r="I8" s="27" t="s">
        <v>70</v>
      </c>
    </row>
    <row r="9" spans="1:9" ht="16.5">
      <c r="A9" s="19">
        <v>3</v>
      </c>
      <c r="B9" s="24" t="s">
        <v>25</v>
      </c>
      <c r="C9" s="25">
        <v>82</v>
      </c>
      <c r="D9" s="30">
        <v>15</v>
      </c>
      <c r="E9" s="30">
        <v>32</v>
      </c>
      <c r="F9" s="30">
        <v>49</v>
      </c>
      <c r="G9" s="27">
        <f t="shared" si="0"/>
        <v>96</v>
      </c>
      <c r="H9" s="28">
        <f t="shared" si="1"/>
        <v>83.47826086956522</v>
      </c>
      <c r="I9" s="27" t="s">
        <v>70</v>
      </c>
    </row>
    <row r="10" spans="1:9" ht="16.5">
      <c r="A10" s="19">
        <v>4</v>
      </c>
      <c r="B10" s="24" t="s">
        <v>31</v>
      </c>
      <c r="C10" s="25">
        <v>85</v>
      </c>
      <c r="D10" s="26">
        <v>14</v>
      </c>
      <c r="E10" s="26">
        <v>34</v>
      </c>
      <c r="F10" s="26">
        <v>48</v>
      </c>
      <c r="G10" s="27">
        <f t="shared" si="0"/>
        <v>96</v>
      </c>
      <c r="H10" s="28">
        <f t="shared" si="1"/>
        <v>83.47826086956522</v>
      </c>
      <c r="I10" s="27" t="s">
        <v>70</v>
      </c>
    </row>
    <row r="11" spans="1:9" ht="16.5">
      <c r="A11" s="19">
        <v>5</v>
      </c>
      <c r="B11" s="24" t="s">
        <v>38</v>
      </c>
      <c r="C11" s="25">
        <v>117</v>
      </c>
      <c r="D11" s="26">
        <v>15</v>
      </c>
      <c r="E11" s="26">
        <v>30</v>
      </c>
      <c r="F11" s="26">
        <v>48</v>
      </c>
      <c r="G11" s="27">
        <f t="shared" si="0"/>
        <v>93</v>
      </c>
      <c r="H11" s="28">
        <f t="shared" si="1"/>
        <v>80.8695652173913</v>
      </c>
      <c r="I11" s="27"/>
    </row>
    <row r="12" spans="1:9" ht="16.5">
      <c r="A12" s="19">
        <v>6</v>
      </c>
      <c r="B12" s="24" t="s">
        <v>33</v>
      </c>
      <c r="C12" s="25">
        <v>85</v>
      </c>
      <c r="D12" s="26">
        <v>14</v>
      </c>
      <c r="E12" s="26">
        <v>30</v>
      </c>
      <c r="F12" s="26">
        <v>47</v>
      </c>
      <c r="G12" s="27">
        <f t="shared" si="0"/>
        <v>91</v>
      </c>
      <c r="H12" s="28">
        <f t="shared" si="1"/>
        <v>79.1304347826087</v>
      </c>
      <c r="I12" s="27"/>
    </row>
    <row r="13" spans="1:9" ht="16.5">
      <c r="A13" s="19">
        <v>7</v>
      </c>
      <c r="B13" s="24" t="s">
        <v>28</v>
      </c>
      <c r="C13" s="25">
        <v>82</v>
      </c>
      <c r="D13" s="30">
        <v>14</v>
      </c>
      <c r="E13" s="30">
        <v>28</v>
      </c>
      <c r="F13" s="30">
        <v>49</v>
      </c>
      <c r="G13" s="27">
        <f t="shared" si="0"/>
        <v>91</v>
      </c>
      <c r="H13" s="28">
        <f t="shared" si="1"/>
        <v>79.1304347826087</v>
      </c>
      <c r="I13" s="27"/>
    </row>
    <row r="14" spans="1:9" ht="16.5">
      <c r="A14" s="19">
        <v>8</v>
      </c>
      <c r="B14" s="24" t="s">
        <v>27</v>
      </c>
      <c r="C14" s="25">
        <v>117</v>
      </c>
      <c r="D14" s="26">
        <v>11</v>
      </c>
      <c r="E14" s="26">
        <v>30</v>
      </c>
      <c r="F14" s="26">
        <v>48</v>
      </c>
      <c r="G14" s="27">
        <f t="shared" si="0"/>
        <v>89</v>
      </c>
      <c r="H14" s="28">
        <f t="shared" si="1"/>
        <v>77.3913043478261</v>
      </c>
      <c r="I14" s="27"/>
    </row>
    <row r="15" spans="1:9" ht="16.5">
      <c r="A15" s="19">
        <v>9</v>
      </c>
      <c r="B15" s="24" t="s">
        <v>37</v>
      </c>
      <c r="C15" s="25">
        <v>183</v>
      </c>
      <c r="D15" s="26">
        <v>16</v>
      </c>
      <c r="E15" s="26">
        <v>24</v>
      </c>
      <c r="F15" s="26">
        <v>48</v>
      </c>
      <c r="G15" s="27">
        <f t="shared" si="0"/>
        <v>88</v>
      </c>
      <c r="H15" s="28">
        <f t="shared" si="1"/>
        <v>76.52173913043478</v>
      </c>
      <c r="I15" s="27"/>
    </row>
    <row r="16" spans="1:9" ht="16.5">
      <c r="A16" s="19">
        <v>10</v>
      </c>
      <c r="B16" s="24" t="s">
        <v>36</v>
      </c>
      <c r="C16" s="25">
        <v>117</v>
      </c>
      <c r="D16" s="26">
        <v>14</v>
      </c>
      <c r="E16" s="26">
        <v>22</v>
      </c>
      <c r="F16" s="26">
        <v>50</v>
      </c>
      <c r="G16" s="27">
        <f t="shared" si="0"/>
        <v>86</v>
      </c>
      <c r="H16" s="28">
        <f t="shared" si="1"/>
        <v>74.78260869565217</v>
      </c>
      <c r="I16" s="27"/>
    </row>
    <row r="17" spans="1:9" ht="16.5">
      <c r="A17" s="19">
        <v>11</v>
      </c>
      <c r="B17" s="24" t="s">
        <v>34</v>
      </c>
      <c r="C17" s="25">
        <v>77</v>
      </c>
      <c r="D17" s="26">
        <v>15</v>
      </c>
      <c r="E17" s="26">
        <v>38</v>
      </c>
      <c r="F17" s="26">
        <v>31</v>
      </c>
      <c r="G17" s="27">
        <f t="shared" si="0"/>
        <v>84</v>
      </c>
      <c r="H17" s="28">
        <f t="shared" si="1"/>
        <v>73.04347826086956</v>
      </c>
      <c r="I17" s="27"/>
    </row>
    <row r="18" spans="1:9" ht="16.5">
      <c r="A18" s="19">
        <v>12</v>
      </c>
      <c r="B18" s="24" t="s">
        <v>24</v>
      </c>
      <c r="C18" s="25">
        <v>84</v>
      </c>
      <c r="D18" s="30">
        <v>10</v>
      </c>
      <c r="E18" s="30">
        <v>29</v>
      </c>
      <c r="F18" s="30">
        <v>42</v>
      </c>
      <c r="G18" s="27">
        <f t="shared" si="0"/>
        <v>81</v>
      </c>
      <c r="H18" s="28">
        <f t="shared" si="1"/>
        <v>70.43478260869566</v>
      </c>
      <c r="I18" s="27"/>
    </row>
    <row r="19" spans="1:9" ht="16.5">
      <c r="A19" s="19">
        <v>13</v>
      </c>
      <c r="B19" s="24" t="s">
        <v>26</v>
      </c>
      <c r="C19" s="25">
        <v>84</v>
      </c>
      <c r="D19" s="26">
        <v>13</v>
      </c>
      <c r="E19" s="26">
        <v>28</v>
      </c>
      <c r="F19" s="26">
        <v>39</v>
      </c>
      <c r="G19" s="27">
        <f t="shared" si="0"/>
        <v>80</v>
      </c>
      <c r="H19" s="28">
        <f t="shared" si="1"/>
        <v>69.56521739130434</v>
      </c>
      <c r="I19" s="27"/>
    </row>
    <row r="20" spans="1:9" ht="16.5">
      <c r="A20" s="19">
        <v>14</v>
      </c>
      <c r="B20" s="24" t="s">
        <v>21</v>
      </c>
      <c r="C20" s="25">
        <v>84</v>
      </c>
      <c r="D20" s="26">
        <v>14</v>
      </c>
      <c r="E20" s="26">
        <v>25</v>
      </c>
      <c r="F20" s="26">
        <v>39</v>
      </c>
      <c r="G20" s="27">
        <f t="shared" si="0"/>
        <v>78</v>
      </c>
      <c r="H20" s="28">
        <f t="shared" si="1"/>
        <v>67.82608695652173</v>
      </c>
      <c r="I20" s="27"/>
    </row>
    <row r="21" spans="1:9" ht="16.5">
      <c r="A21" s="19">
        <v>15</v>
      </c>
      <c r="B21" s="24" t="s">
        <v>17</v>
      </c>
      <c r="C21" s="25">
        <v>84</v>
      </c>
      <c r="D21" s="26">
        <v>12</v>
      </c>
      <c r="E21" s="26">
        <v>29</v>
      </c>
      <c r="F21" s="26">
        <v>36</v>
      </c>
      <c r="G21" s="27">
        <f t="shared" si="0"/>
        <v>77</v>
      </c>
      <c r="H21" s="28">
        <f t="shared" si="1"/>
        <v>66.95652173913044</v>
      </c>
      <c r="I21" s="27"/>
    </row>
    <row r="22" spans="1:9" ht="16.5">
      <c r="A22" s="19">
        <v>16</v>
      </c>
      <c r="B22" s="24" t="s">
        <v>30</v>
      </c>
      <c r="C22" s="25">
        <v>85</v>
      </c>
      <c r="D22" s="26">
        <v>7</v>
      </c>
      <c r="E22" s="26">
        <v>25</v>
      </c>
      <c r="F22" s="26">
        <v>44</v>
      </c>
      <c r="G22" s="27">
        <f t="shared" si="0"/>
        <v>76</v>
      </c>
      <c r="H22" s="28">
        <f t="shared" si="1"/>
        <v>66.08695652173913</v>
      </c>
      <c r="I22" s="27"/>
    </row>
    <row r="23" spans="1:9" ht="31.5">
      <c r="A23" s="19">
        <v>17</v>
      </c>
      <c r="B23" s="24" t="s">
        <v>20</v>
      </c>
      <c r="C23" s="25">
        <v>84</v>
      </c>
      <c r="D23" s="30">
        <v>8</v>
      </c>
      <c r="E23" s="30">
        <v>31</v>
      </c>
      <c r="F23" s="30">
        <v>36</v>
      </c>
      <c r="G23" s="27">
        <f t="shared" si="0"/>
        <v>75</v>
      </c>
      <c r="H23" s="28">
        <f t="shared" si="1"/>
        <v>65.21739130434783</v>
      </c>
      <c r="I23" s="27"/>
    </row>
    <row r="24" spans="1:9" ht="16.5">
      <c r="A24" s="19">
        <v>18</v>
      </c>
      <c r="B24" s="24" t="s">
        <v>29</v>
      </c>
      <c r="C24" s="25">
        <v>84</v>
      </c>
      <c r="D24" s="26">
        <v>8</v>
      </c>
      <c r="E24" s="26">
        <v>28</v>
      </c>
      <c r="F24" s="26">
        <v>39</v>
      </c>
      <c r="G24" s="27">
        <f t="shared" si="0"/>
        <v>75</v>
      </c>
      <c r="H24" s="28">
        <f t="shared" si="1"/>
        <v>65.21739130434783</v>
      </c>
      <c r="I24" s="27"/>
    </row>
    <row r="25" spans="1:9" ht="16.5">
      <c r="A25" s="19">
        <v>19</v>
      </c>
      <c r="B25" s="24" t="s">
        <v>19</v>
      </c>
      <c r="C25" s="25">
        <v>84</v>
      </c>
      <c r="D25" s="31">
        <v>10</v>
      </c>
      <c r="E25" s="31">
        <v>24</v>
      </c>
      <c r="F25" s="31">
        <v>38</v>
      </c>
      <c r="G25" s="27">
        <f t="shared" si="0"/>
        <v>72</v>
      </c>
      <c r="H25" s="28">
        <f t="shared" si="1"/>
        <v>62.608695652173914</v>
      </c>
      <c r="I25" s="27"/>
    </row>
    <row r="26" spans="1:9" ht="16.5">
      <c r="A26" s="19">
        <v>20</v>
      </c>
      <c r="B26" s="24" t="s">
        <v>18</v>
      </c>
      <c r="C26" s="25">
        <v>84</v>
      </c>
      <c r="D26" s="31">
        <v>11</v>
      </c>
      <c r="E26" s="31">
        <v>23</v>
      </c>
      <c r="F26" s="31">
        <v>36</v>
      </c>
      <c r="G26" s="27">
        <f t="shared" si="0"/>
        <v>70</v>
      </c>
      <c r="H26" s="28">
        <f t="shared" si="1"/>
        <v>60.869565217391305</v>
      </c>
      <c r="I26" s="27"/>
    </row>
    <row r="27" spans="1:9" ht="16.5">
      <c r="A27" s="19">
        <v>21</v>
      </c>
      <c r="B27" s="24" t="s">
        <v>35</v>
      </c>
      <c r="C27" s="25">
        <v>77</v>
      </c>
      <c r="D27" s="26">
        <v>9</v>
      </c>
      <c r="E27" s="26">
        <v>39</v>
      </c>
      <c r="F27" s="26">
        <v>21</v>
      </c>
      <c r="G27" s="27">
        <f t="shared" si="0"/>
        <v>69</v>
      </c>
      <c r="H27" s="28">
        <f t="shared" si="1"/>
        <v>60</v>
      </c>
      <c r="I27" s="27"/>
    </row>
    <row r="28" spans="1:9" ht="16.5">
      <c r="A28" s="19">
        <v>22</v>
      </c>
      <c r="B28" s="24" t="s">
        <v>32</v>
      </c>
      <c r="C28" s="25">
        <v>117</v>
      </c>
      <c r="D28" s="26">
        <v>14</v>
      </c>
      <c r="E28" s="26">
        <v>33</v>
      </c>
      <c r="F28" s="26">
        <v>0</v>
      </c>
      <c r="G28" s="27">
        <f t="shared" si="0"/>
        <v>47</v>
      </c>
      <c r="H28" s="28">
        <f t="shared" si="1"/>
        <v>40.869565217391305</v>
      </c>
      <c r="I28" s="27"/>
    </row>
    <row r="29" spans="1:9" ht="16.5">
      <c r="A29" s="19"/>
      <c r="B29" s="24"/>
      <c r="C29" s="25"/>
      <c r="D29" s="26"/>
      <c r="E29" s="26"/>
      <c r="F29" s="26"/>
      <c r="G29" s="27"/>
      <c r="H29" s="28"/>
      <c r="I29" s="27"/>
    </row>
    <row r="30" spans="1:9" ht="16.5">
      <c r="A30" s="19"/>
      <c r="B30" s="24"/>
      <c r="C30" s="25"/>
      <c r="D30" s="30"/>
      <c r="E30" s="30"/>
      <c r="F30" s="30"/>
      <c r="G30" s="27"/>
      <c r="H30" s="28"/>
      <c r="I30" s="27"/>
    </row>
    <row r="31" spans="1:9" ht="16.5">
      <c r="A31" s="19"/>
      <c r="B31" s="24"/>
      <c r="C31" s="25"/>
      <c r="D31" s="31"/>
      <c r="E31" s="31"/>
      <c r="F31" s="31"/>
      <c r="G31" s="27"/>
      <c r="H31" s="28"/>
      <c r="I31" s="27"/>
    </row>
    <row r="32" spans="1:9" ht="16.5">
      <c r="A32" s="19"/>
      <c r="B32" s="24"/>
      <c r="C32" s="25"/>
      <c r="D32" s="26"/>
      <c r="E32" s="26"/>
      <c r="F32" s="26"/>
      <c r="G32" s="27"/>
      <c r="H32" s="28"/>
      <c r="I32" s="27"/>
    </row>
    <row r="33" spans="1:9" ht="16.5">
      <c r="A33" s="19"/>
      <c r="B33" s="24"/>
      <c r="C33" s="25"/>
      <c r="D33" s="26"/>
      <c r="E33" s="26"/>
      <c r="F33" s="26"/>
      <c r="G33" s="27"/>
      <c r="H33" s="28"/>
      <c r="I33" s="27"/>
    </row>
    <row r="34" spans="1:9" ht="16.5">
      <c r="A34" s="19"/>
      <c r="B34" s="24"/>
      <c r="C34" s="25"/>
      <c r="D34" s="26"/>
      <c r="E34" s="26"/>
      <c r="F34" s="26"/>
      <c r="G34" s="27"/>
      <c r="H34" s="28"/>
      <c r="I34" s="27"/>
    </row>
    <row r="35" spans="1:9" ht="16.5">
      <c r="A35" s="19"/>
      <c r="B35" s="14"/>
      <c r="C35" s="9"/>
      <c r="D35" s="9"/>
      <c r="E35" s="9"/>
      <c r="F35" s="9"/>
      <c r="G35" s="10"/>
      <c r="H35" s="11"/>
      <c r="I35" s="10"/>
    </row>
    <row r="36" spans="1:9" ht="16.5">
      <c r="A36" s="19"/>
      <c r="B36" s="14"/>
      <c r="C36" s="9"/>
      <c r="D36" s="9"/>
      <c r="E36" s="9"/>
      <c r="F36" s="9"/>
      <c r="G36" s="10"/>
      <c r="H36" s="11"/>
      <c r="I36" s="10"/>
    </row>
    <row r="37" spans="1:9" ht="16.5">
      <c r="A37" s="19"/>
      <c r="B37" s="14"/>
      <c r="C37" s="9"/>
      <c r="D37" s="9"/>
      <c r="E37" s="9"/>
      <c r="F37" s="9"/>
      <c r="G37" s="10"/>
      <c r="H37" s="11"/>
      <c r="I37" s="10"/>
    </row>
    <row r="38" spans="1:9" ht="16.5">
      <c r="A38" s="19"/>
      <c r="B38" s="14"/>
      <c r="C38" s="9"/>
      <c r="D38" s="9"/>
      <c r="E38" s="9"/>
      <c r="F38" s="9"/>
      <c r="G38" s="10"/>
      <c r="H38" s="11"/>
      <c r="I38" s="10"/>
    </row>
    <row r="39" spans="1:9" ht="16.5">
      <c r="A39" s="6"/>
      <c r="B39" s="14"/>
      <c r="C39" s="9"/>
      <c r="D39" s="9"/>
      <c r="E39" s="9"/>
      <c r="F39" s="9"/>
      <c r="G39" s="10"/>
      <c r="H39" s="11"/>
      <c r="I39" s="10"/>
    </row>
    <row r="40" spans="1:9" ht="16.5">
      <c r="A40" s="6"/>
      <c r="B40" s="14"/>
      <c r="C40" s="9"/>
      <c r="D40" s="9"/>
      <c r="E40" s="9"/>
      <c r="F40" s="9"/>
      <c r="G40" s="10"/>
      <c r="H40" s="11"/>
      <c r="I40" s="10"/>
    </row>
    <row r="41" spans="1:9" ht="16.5">
      <c r="A41" s="6"/>
      <c r="B41" s="14"/>
      <c r="C41" s="9"/>
      <c r="D41" s="9"/>
      <c r="E41" s="9"/>
      <c r="F41" s="9"/>
      <c r="G41" s="10"/>
      <c r="H41" s="11"/>
      <c r="I41" s="10"/>
    </row>
    <row r="42" spans="1:9" ht="16.5">
      <c r="A42" s="6"/>
      <c r="B42" s="14"/>
      <c r="C42" s="9"/>
      <c r="D42" s="9"/>
      <c r="E42" s="9"/>
      <c r="F42" s="9"/>
      <c r="G42" s="10"/>
      <c r="H42" s="11"/>
      <c r="I42" s="10"/>
    </row>
    <row r="43" spans="1:9" ht="16.5">
      <c r="A43" s="6"/>
      <c r="B43" s="14"/>
      <c r="C43" s="9"/>
      <c r="D43" s="9"/>
      <c r="E43" s="9"/>
      <c r="F43" s="9"/>
      <c r="G43" s="10"/>
      <c r="H43" s="11"/>
      <c r="I43" s="10"/>
    </row>
    <row r="44" spans="1:9" ht="16.5">
      <c r="A44" s="6"/>
      <c r="B44" s="14"/>
      <c r="C44" s="9"/>
      <c r="D44" s="9"/>
      <c r="E44" s="9"/>
      <c r="F44" s="9"/>
      <c r="G44" s="10"/>
      <c r="H44" s="11"/>
      <c r="I44" s="10"/>
    </row>
    <row r="45" spans="1:9" ht="16.5">
      <c r="A45" s="6"/>
      <c r="B45" s="14"/>
      <c r="C45" s="9"/>
      <c r="D45" s="9"/>
      <c r="E45" s="9"/>
      <c r="F45" s="9"/>
      <c r="G45" s="10"/>
      <c r="H45" s="11"/>
      <c r="I45" s="10"/>
    </row>
    <row r="46" spans="1:9" ht="16.5">
      <c r="A46" s="6"/>
      <c r="B46" s="14"/>
      <c r="C46" s="9"/>
      <c r="D46" s="9"/>
      <c r="E46" s="9"/>
      <c r="F46" s="9"/>
      <c r="G46" s="10"/>
      <c r="H46" s="11"/>
      <c r="I46" s="10"/>
    </row>
    <row r="47" spans="1:9" ht="16.5">
      <c r="A47" s="6"/>
      <c r="B47" s="14"/>
      <c r="C47" s="9"/>
      <c r="D47" s="9"/>
      <c r="E47" s="9"/>
      <c r="F47" s="9"/>
      <c r="G47" s="10"/>
      <c r="H47" s="11"/>
      <c r="I47" s="10"/>
    </row>
    <row r="48" spans="1:9" ht="16.5">
      <c r="A48" s="6"/>
      <c r="B48" s="14"/>
      <c r="C48" s="9"/>
      <c r="D48" s="9"/>
      <c r="E48" s="9"/>
      <c r="F48" s="9"/>
      <c r="G48" s="10"/>
      <c r="H48" s="11"/>
      <c r="I48" s="10"/>
    </row>
    <row r="49" spans="1:9" ht="16.5">
      <c r="A49" s="6"/>
      <c r="B49" s="14"/>
      <c r="C49" s="9"/>
      <c r="D49" s="9"/>
      <c r="E49" s="9"/>
      <c r="F49" s="9"/>
      <c r="G49" s="10"/>
      <c r="H49" s="11"/>
      <c r="I49" s="10"/>
    </row>
    <row r="50" spans="1:9" ht="16.5">
      <c r="A50" s="6"/>
      <c r="B50" s="14"/>
      <c r="C50" s="9"/>
      <c r="D50" s="9"/>
      <c r="E50" s="9"/>
      <c r="F50" s="9"/>
      <c r="G50" s="10"/>
      <c r="H50" s="11"/>
      <c r="I50" s="10"/>
    </row>
    <row r="51" spans="1:9" ht="16.5">
      <c r="A51" s="6">
        <v>46</v>
      </c>
      <c r="B51" s="14"/>
      <c r="C51" s="9"/>
      <c r="D51" s="9"/>
      <c r="E51" s="9"/>
      <c r="F51" s="9"/>
      <c r="G51" s="10"/>
      <c r="H51" s="11"/>
      <c r="I51" s="10"/>
    </row>
    <row r="52" spans="1:9" ht="16.5">
      <c r="A52" s="6">
        <v>47</v>
      </c>
      <c r="B52" s="14"/>
      <c r="C52" s="9"/>
      <c r="D52" s="9"/>
      <c r="E52" s="9"/>
      <c r="F52" s="9"/>
      <c r="G52" s="10"/>
      <c r="H52" s="11"/>
      <c r="I52" s="10"/>
    </row>
    <row r="53" spans="1:9" ht="16.5">
      <c r="A53" s="6">
        <v>48</v>
      </c>
      <c r="B53" s="14"/>
      <c r="C53" s="9"/>
      <c r="D53" s="9"/>
      <c r="E53" s="9"/>
      <c r="F53" s="9"/>
      <c r="G53" s="10"/>
      <c r="H53" s="11"/>
      <c r="I53" s="10"/>
    </row>
    <row r="54" spans="1:9" ht="16.5">
      <c r="A54" s="6">
        <v>49</v>
      </c>
      <c r="B54" s="14"/>
      <c r="C54" s="9"/>
      <c r="D54" s="9"/>
      <c r="E54" s="9"/>
      <c r="F54" s="9"/>
      <c r="G54" s="10"/>
      <c r="H54" s="11"/>
      <c r="I54" s="10"/>
    </row>
    <row r="55" spans="1:9" ht="16.5">
      <c r="A55" s="6">
        <v>50</v>
      </c>
      <c r="B55" s="14"/>
      <c r="C55" s="9"/>
      <c r="D55" s="9"/>
      <c r="E55" s="9"/>
      <c r="F55" s="9"/>
      <c r="G55" s="10"/>
      <c r="H55" s="11"/>
      <c r="I55" s="10"/>
    </row>
    <row r="56" spans="1:9" ht="16.5">
      <c r="A56" s="6">
        <v>51</v>
      </c>
      <c r="B56" s="14"/>
      <c r="C56" s="9"/>
      <c r="D56" s="9"/>
      <c r="E56" s="9"/>
      <c r="F56" s="9"/>
      <c r="G56" s="10"/>
      <c r="H56" s="11"/>
      <c r="I56" s="10"/>
    </row>
    <row r="57" spans="1:9" ht="16.5">
      <c r="A57" s="6">
        <v>52</v>
      </c>
      <c r="B57" s="14"/>
      <c r="C57" s="9"/>
      <c r="D57" s="9"/>
      <c r="E57" s="9"/>
      <c r="F57" s="9"/>
      <c r="G57" s="10"/>
      <c r="H57" s="11"/>
      <c r="I57" s="10"/>
    </row>
    <row r="58" spans="1:9" ht="16.5">
      <c r="A58" s="6">
        <v>53</v>
      </c>
      <c r="B58" s="14"/>
      <c r="C58" s="9"/>
      <c r="D58" s="9"/>
      <c r="E58" s="9"/>
      <c r="F58" s="9"/>
      <c r="G58" s="10"/>
      <c r="H58" s="11"/>
      <c r="I58" s="10"/>
    </row>
    <row r="59" spans="1:9" ht="16.5">
      <c r="A59" s="6">
        <v>54</v>
      </c>
      <c r="B59" s="12"/>
      <c r="C59" s="13"/>
      <c r="D59" s="13"/>
      <c r="E59" s="13"/>
      <c r="F59" s="13"/>
      <c r="G59" s="10"/>
      <c r="H59" s="11"/>
      <c r="I59" s="10"/>
    </row>
    <row r="62" spans="1:6" ht="18.75">
      <c r="A62" s="41" t="s">
        <v>5</v>
      </c>
      <c r="B62" s="41"/>
      <c r="C62" s="41"/>
      <c r="D62" s="16"/>
      <c r="E62" s="16"/>
      <c r="F62" s="16"/>
    </row>
    <row r="63" spans="1:7" ht="18.75">
      <c r="A63" s="41" t="s">
        <v>6</v>
      </c>
      <c r="B63" s="41"/>
      <c r="C63" s="41"/>
      <c r="D63" s="41"/>
      <c r="E63" s="41"/>
      <c r="F63" s="41"/>
      <c r="G63" s="41"/>
    </row>
  </sheetData>
  <sheetProtection selectLockedCells="1" selectUnlockedCells="1"/>
  <mergeCells count="12">
    <mergeCell ref="A62:C62"/>
    <mergeCell ref="A63:G63"/>
    <mergeCell ref="A1:I1"/>
    <mergeCell ref="A2:I2"/>
    <mergeCell ref="A3:C3"/>
    <mergeCell ref="A5:A6"/>
    <mergeCell ref="B5:B6"/>
    <mergeCell ref="C5:C6"/>
    <mergeCell ref="D5:F5"/>
    <mergeCell ref="G5:G6"/>
    <mergeCell ref="H5:H6"/>
    <mergeCell ref="I5:I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="85" zoomScaleNormal="85" zoomScalePageLayoutView="0" workbookViewId="0" topLeftCell="A1">
      <selection activeCell="D3" sqref="D3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2.00390625" style="0" customWidth="1"/>
    <col min="4" max="4" width="10.28125" style="0" customWidth="1"/>
    <col min="5" max="5" width="11.28125" style="0" customWidth="1"/>
    <col min="6" max="6" width="10.57421875" style="0" customWidth="1"/>
    <col min="7" max="7" width="11.57421875" style="0" customWidth="1"/>
    <col min="8" max="8" width="15.8515625" style="0" customWidth="1"/>
    <col min="9" max="9" width="14.421875" style="37" customWidth="1"/>
  </cols>
  <sheetData>
    <row r="1" spans="1:9" ht="15.75">
      <c r="A1" s="42" t="s">
        <v>71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2" t="s">
        <v>15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43" t="s">
        <v>7</v>
      </c>
      <c r="B3" s="43"/>
      <c r="C3" s="43"/>
      <c r="D3" s="20">
        <v>115</v>
      </c>
      <c r="E3" s="22"/>
      <c r="F3" s="22"/>
      <c r="G3" s="15"/>
      <c r="H3" s="15"/>
      <c r="I3" s="35"/>
    </row>
    <row r="4" spans="1:9" ht="15">
      <c r="A4" s="2"/>
      <c r="B4" s="3"/>
      <c r="C4" s="2"/>
      <c r="D4" s="2"/>
      <c r="E4" s="2"/>
      <c r="F4" s="2"/>
      <c r="G4" s="2"/>
      <c r="H4" s="2"/>
      <c r="I4" s="36"/>
    </row>
    <row r="5" spans="1:9" s="4" customFormat="1" ht="14.25" customHeight="1">
      <c r="A5" s="38" t="s">
        <v>0</v>
      </c>
      <c r="B5" s="38" t="s">
        <v>1</v>
      </c>
      <c r="C5" s="38" t="s">
        <v>2</v>
      </c>
      <c r="D5" s="39" t="s">
        <v>11</v>
      </c>
      <c r="E5" s="39"/>
      <c r="F5" s="39"/>
      <c r="G5" s="38" t="s">
        <v>12</v>
      </c>
      <c r="H5" s="40" t="s">
        <v>3</v>
      </c>
      <c r="I5" s="40" t="s">
        <v>4</v>
      </c>
    </row>
    <row r="6" spans="1:9" ht="16.5" customHeight="1">
      <c r="A6" s="38"/>
      <c r="B6" s="38"/>
      <c r="C6" s="38"/>
      <c r="D6" s="18" t="s">
        <v>8</v>
      </c>
      <c r="E6" s="5" t="s">
        <v>9</v>
      </c>
      <c r="F6" s="21" t="s">
        <v>10</v>
      </c>
      <c r="G6" s="38"/>
      <c r="H6" s="40"/>
      <c r="I6" s="40"/>
    </row>
    <row r="7" spans="1:9" ht="16.5">
      <c r="A7" s="19">
        <v>1</v>
      </c>
      <c r="B7" s="24" t="s">
        <v>45</v>
      </c>
      <c r="C7" s="25">
        <v>82</v>
      </c>
      <c r="D7" s="30">
        <v>20</v>
      </c>
      <c r="E7" s="30">
        <v>40</v>
      </c>
      <c r="F7" s="30">
        <v>47</v>
      </c>
      <c r="G7" s="27">
        <f aca="true" t="shared" si="0" ref="G7:G27">SUM(D7:F7)</f>
        <v>107</v>
      </c>
      <c r="H7" s="28">
        <f aca="true" t="shared" si="1" ref="H7:H27">G7*100/115</f>
        <v>93.04347826086956</v>
      </c>
      <c r="I7" s="27" t="s">
        <v>69</v>
      </c>
    </row>
    <row r="8" spans="1:9" ht="16.5">
      <c r="A8" s="19">
        <v>2</v>
      </c>
      <c r="B8" s="24" t="s">
        <v>43</v>
      </c>
      <c r="C8" s="25">
        <v>82</v>
      </c>
      <c r="D8" s="30">
        <v>21</v>
      </c>
      <c r="E8" s="30">
        <v>40</v>
      </c>
      <c r="F8" s="30">
        <v>46</v>
      </c>
      <c r="G8" s="27">
        <f t="shared" si="0"/>
        <v>107</v>
      </c>
      <c r="H8" s="28">
        <f t="shared" si="1"/>
        <v>93.04347826086956</v>
      </c>
      <c r="I8" s="27" t="s">
        <v>69</v>
      </c>
    </row>
    <row r="9" spans="1:9" ht="16.5">
      <c r="A9" s="19">
        <v>3</v>
      </c>
      <c r="B9" s="24" t="s">
        <v>52</v>
      </c>
      <c r="C9" s="25">
        <v>82</v>
      </c>
      <c r="D9" s="26">
        <v>17</v>
      </c>
      <c r="E9" s="26">
        <v>35</v>
      </c>
      <c r="F9" s="26">
        <v>46</v>
      </c>
      <c r="G9" s="27">
        <f t="shared" si="0"/>
        <v>98</v>
      </c>
      <c r="H9" s="28">
        <f t="shared" si="1"/>
        <v>85.21739130434783</v>
      </c>
      <c r="I9" s="27" t="s">
        <v>70</v>
      </c>
    </row>
    <row r="10" spans="1:9" ht="16.5">
      <c r="A10" s="19">
        <v>4</v>
      </c>
      <c r="B10" s="24" t="s">
        <v>59</v>
      </c>
      <c r="C10" s="25">
        <v>117</v>
      </c>
      <c r="D10" s="26">
        <v>18</v>
      </c>
      <c r="E10" s="26">
        <v>36</v>
      </c>
      <c r="F10" s="26">
        <v>40</v>
      </c>
      <c r="G10" s="27">
        <f t="shared" si="0"/>
        <v>94</v>
      </c>
      <c r="H10" s="28">
        <f t="shared" si="1"/>
        <v>81.73913043478261</v>
      </c>
      <c r="I10" s="27" t="s">
        <v>70</v>
      </c>
    </row>
    <row r="11" spans="1:9" ht="16.5">
      <c r="A11" s="19">
        <v>5</v>
      </c>
      <c r="B11" s="24" t="s">
        <v>56</v>
      </c>
      <c r="C11" s="25">
        <v>82</v>
      </c>
      <c r="D11" s="26">
        <v>22</v>
      </c>
      <c r="E11" s="26">
        <v>36</v>
      </c>
      <c r="F11" s="26">
        <v>35</v>
      </c>
      <c r="G11" s="27">
        <f t="shared" si="0"/>
        <v>93</v>
      </c>
      <c r="H11" s="28">
        <f t="shared" si="1"/>
        <v>80.8695652173913</v>
      </c>
      <c r="I11" s="27"/>
    </row>
    <row r="12" spans="1:9" ht="16.5">
      <c r="A12" s="19">
        <v>6</v>
      </c>
      <c r="B12" s="24" t="s">
        <v>53</v>
      </c>
      <c r="C12" s="25">
        <v>84</v>
      </c>
      <c r="D12" s="26">
        <v>16</v>
      </c>
      <c r="E12" s="26">
        <v>34</v>
      </c>
      <c r="F12" s="26">
        <v>38</v>
      </c>
      <c r="G12" s="27">
        <f t="shared" si="0"/>
        <v>88</v>
      </c>
      <c r="H12" s="28">
        <f t="shared" si="1"/>
        <v>76.52173913043478</v>
      </c>
      <c r="I12" s="27"/>
    </row>
    <row r="13" spans="1:9" ht="16.5">
      <c r="A13" s="19">
        <v>7</v>
      </c>
      <c r="B13" s="24" t="s">
        <v>39</v>
      </c>
      <c r="C13" s="25">
        <v>84</v>
      </c>
      <c r="D13" s="26">
        <v>12</v>
      </c>
      <c r="E13" s="26">
        <v>32</v>
      </c>
      <c r="F13" s="26">
        <v>38</v>
      </c>
      <c r="G13" s="27">
        <f t="shared" si="0"/>
        <v>82</v>
      </c>
      <c r="H13" s="28">
        <f t="shared" si="1"/>
        <v>71.30434782608695</v>
      </c>
      <c r="I13" s="27"/>
    </row>
    <row r="14" spans="1:9" ht="16.5">
      <c r="A14" s="19">
        <v>8</v>
      </c>
      <c r="B14" s="24" t="s">
        <v>48</v>
      </c>
      <c r="C14" s="25">
        <v>183</v>
      </c>
      <c r="D14" s="26">
        <v>17</v>
      </c>
      <c r="E14" s="26">
        <v>33</v>
      </c>
      <c r="F14" s="26">
        <v>21</v>
      </c>
      <c r="G14" s="27">
        <f t="shared" si="0"/>
        <v>71</v>
      </c>
      <c r="H14" s="28">
        <f t="shared" si="1"/>
        <v>61.73913043478261</v>
      </c>
      <c r="I14" s="27"/>
    </row>
    <row r="15" spans="1:9" ht="16.5">
      <c r="A15" s="19">
        <v>9</v>
      </c>
      <c r="B15" s="24" t="s">
        <v>51</v>
      </c>
      <c r="C15" s="25">
        <v>183</v>
      </c>
      <c r="D15" s="26">
        <v>19</v>
      </c>
      <c r="E15" s="26">
        <v>34</v>
      </c>
      <c r="F15" s="26">
        <v>17</v>
      </c>
      <c r="G15" s="27">
        <f t="shared" si="0"/>
        <v>70</v>
      </c>
      <c r="H15" s="28">
        <f t="shared" si="1"/>
        <v>60.869565217391305</v>
      </c>
      <c r="I15" s="27"/>
    </row>
    <row r="16" spans="1:9" ht="16.5">
      <c r="A16" s="19">
        <v>10</v>
      </c>
      <c r="B16" s="24" t="s">
        <v>55</v>
      </c>
      <c r="C16" s="25">
        <v>79</v>
      </c>
      <c r="D16" s="26">
        <v>11</v>
      </c>
      <c r="E16" s="26">
        <v>34</v>
      </c>
      <c r="F16" s="26">
        <v>24</v>
      </c>
      <c r="G16" s="27">
        <f t="shared" si="0"/>
        <v>69</v>
      </c>
      <c r="H16" s="28">
        <f t="shared" si="1"/>
        <v>60</v>
      </c>
      <c r="I16" s="27"/>
    </row>
    <row r="17" spans="1:9" ht="16.5">
      <c r="A17" s="19">
        <v>11</v>
      </c>
      <c r="B17" s="24" t="s">
        <v>41</v>
      </c>
      <c r="C17" s="25">
        <v>85</v>
      </c>
      <c r="D17" s="31">
        <v>17</v>
      </c>
      <c r="E17" s="31">
        <v>35</v>
      </c>
      <c r="F17" s="31">
        <v>16</v>
      </c>
      <c r="G17" s="27">
        <f t="shared" si="0"/>
        <v>68</v>
      </c>
      <c r="H17" s="28">
        <f t="shared" si="1"/>
        <v>59.130434782608695</v>
      </c>
      <c r="I17" s="27"/>
    </row>
    <row r="18" spans="1:9" ht="16.5">
      <c r="A18" s="19">
        <v>12</v>
      </c>
      <c r="B18" s="24" t="s">
        <v>40</v>
      </c>
      <c r="C18" s="25">
        <v>85</v>
      </c>
      <c r="D18" s="26">
        <v>19</v>
      </c>
      <c r="E18" s="26">
        <v>32</v>
      </c>
      <c r="F18" s="26">
        <v>11</v>
      </c>
      <c r="G18" s="27">
        <f t="shared" si="0"/>
        <v>62</v>
      </c>
      <c r="H18" s="28">
        <f t="shared" si="1"/>
        <v>53.91304347826087</v>
      </c>
      <c r="I18" s="27"/>
    </row>
    <row r="19" spans="1:9" ht="16.5">
      <c r="A19" s="19">
        <v>13</v>
      </c>
      <c r="B19" s="24" t="s">
        <v>42</v>
      </c>
      <c r="C19" s="25">
        <v>85</v>
      </c>
      <c r="D19" s="31">
        <v>20</v>
      </c>
      <c r="E19" s="31">
        <v>32</v>
      </c>
      <c r="F19" s="31">
        <v>10</v>
      </c>
      <c r="G19" s="27">
        <f t="shared" si="0"/>
        <v>62</v>
      </c>
      <c r="H19" s="28">
        <f t="shared" si="1"/>
        <v>53.91304347826087</v>
      </c>
      <c r="I19" s="27"/>
    </row>
    <row r="20" spans="1:9" ht="16.5">
      <c r="A20" s="19">
        <v>14</v>
      </c>
      <c r="B20" s="24" t="s">
        <v>50</v>
      </c>
      <c r="C20" s="25">
        <v>183</v>
      </c>
      <c r="D20" s="30">
        <v>17</v>
      </c>
      <c r="E20" s="30">
        <v>28</v>
      </c>
      <c r="F20" s="30">
        <v>16</v>
      </c>
      <c r="G20" s="27">
        <f t="shared" si="0"/>
        <v>61</v>
      </c>
      <c r="H20" s="28">
        <f t="shared" si="1"/>
        <v>53.04347826086956</v>
      </c>
      <c r="I20" s="27"/>
    </row>
    <row r="21" spans="1:9" ht="16.5">
      <c r="A21" s="19">
        <v>15</v>
      </c>
      <c r="B21" s="24" t="s">
        <v>54</v>
      </c>
      <c r="C21" s="25">
        <v>183</v>
      </c>
      <c r="D21" s="26">
        <v>16</v>
      </c>
      <c r="E21" s="26">
        <v>33</v>
      </c>
      <c r="F21" s="26">
        <v>12</v>
      </c>
      <c r="G21" s="27">
        <f t="shared" si="0"/>
        <v>61</v>
      </c>
      <c r="H21" s="28">
        <f t="shared" si="1"/>
        <v>53.04347826086956</v>
      </c>
      <c r="I21" s="27"/>
    </row>
    <row r="22" spans="1:9" ht="16.5">
      <c r="A22" s="19">
        <v>16</v>
      </c>
      <c r="B22" s="33" t="s">
        <v>58</v>
      </c>
      <c r="C22" s="34">
        <v>85</v>
      </c>
      <c r="D22" s="26">
        <v>18</v>
      </c>
      <c r="E22" s="26">
        <v>35</v>
      </c>
      <c r="F22" s="26">
        <v>0</v>
      </c>
      <c r="G22" s="27">
        <f t="shared" si="0"/>
        <v>53</v>
      </c>
      <c r="H22" s="28">
        <f t="shared" si="1"/>
        <v>46.08695652173913</v>
      </c>
      <c r="I22" s="27"/>
    </row>
    <row r="23" spans="1:9" ht="16.5">
      <c r="A23" s="19">
        <v>17</v>
      </c>
      <c r="B23" s="24" t="s">
        <v>44</v>
      </c>
      <c r="C23" s="25">
        <v>85</v>
      </c>
      <c r="D23" s="30">
        <v>16</v>
      </c>
      <c r="E23" s="30">
        <v>33</v>
      </c>
      <c r="F23" s="30">
        <v>0</v>
      </c>
      <c r="G23" s="27">
        <f t="shared" si="0"/>
        <v>49</v>
      </c>
      <c r="H23" s="28">
        <f t="shared" si="1"/>
        <v>42.608695652173914</v>
      </c>
      <c r="I23" s="27"/>
    </row>
    <row r="24" spans="1:9" ht="16.5">
      <c r="A24" s="19">
        <v>18</v>
      </c>
      <c r="B24" s="24" t="s">
        <v>49</v>
      </c>
      <c r="C24" s="25">
        <v>85</v>
      </c>
      <c r="D24" s="31">
        <v>18</v>
      </c>
      <c r="E24" s="31">
        <v>30</v>
      </c>
      <c r="F24" s="31">
        <v>0</v>
      </c>
      <c r="G24" s="27">
        <f t="shared" si="0"/>
        <v>48</v>
      </c>
      <c r="H24" s="28">
        <f t="shared" si="1"/>
        <v>41.73913043478261</v>
      </c>
      <c r="I24" s="27"/>
    </row>
    <row r="25" spans="1:9" ht="16.5">
      <c r="A25" s="19">
        <v>19</v>
      </c>
      <c r="B25" s="24" t="s">
        <v>47</v>
      </c>
      <c r="C25" s="25">
        <v>85</v>
      </c>
      <c r="D25" s="26">
        <v>18</v>
      </c>
      <c r="E25" s="26">
        <v>30</v>
      </c>
      <c r="F25" s="26">
        <v>0</v>
      </c>
      <c r="G25" s="27">
        <f t="shared" si="0"/>
        <v>48</v>
      </c>
      <c r="H25" s="28">
        <f t="shared" si="1"/>
        <v>41.73913043478261</v>
      </c>
      <c r="I25" s="27"/>
    </row>
    <row r="26" spans="1:9" ht="16.5">
      <c r="A26" s="19">
        <v>20</v>
      </c>
      <c r="B26" s="24" t="s">
        <v>46</v>
      </c>
      <c r="C26" s="25">
        <v>85</v>
      </c>
      <c r="D26" s="30">
        <v>18</v>
      </c>
      <c r="E26" s="30">
        <v>29</v>
      </c>
      <c r="F26" s="30">
        <v>0</v>
      </c>
      <c r="G26" s="27">
        <f t="shared" si="0"/>
        <v>47</v>
      </c>
      <c r="H26" s="28">
        <f t="shared" si="1"/>
        <v>40.869565217391305</v>
      </c>
      <c r="I26" s="27"/>
    </row>
    <row r="27" spans="1:9" ht="31.5">
      <c r="A27" s="19">
        <v>21</v>
      </c>
      <c r="B27" s="24" t="s">
        <v>57</v>
      </c>
      <c r="C27" s="25">
        <v>85</v>
      </c>
      <c r="D27" s="26">
        <v>16</v>
      </c>
      <c r="E27" s="26">
        <v>30</v>
      </c>
      <c r="F27" s="26">
        <v>0</v>
      </c>
      <c r="G27" s="27">
        <f t="shared" si="0"/>
        <v>46</v>
      </c>
      <c r="H27" s="28">
        <f t="shared" si="1"/>
        <v>40</v>
      </c>
      <c r="I27" s="27"/>
    </row>
    <row r="28" spans="1:9" ht="16.5">
      <c r="A28" s="19"/>
      <c r="B28" s="32"/>
      <c r="C28" s="30"/>
      <c r="D28" s="26"/>
      <c r="E28" s="26"/>
      <c r="F28" s="26"/>
      <c r="G28" s="27"/>
      <c r="H28" s="28"/>
      <c r="I28" s="27"/>
    </row>
    <row r="29" spans="1:9" ht="16.5">
      <c r="A29" s="19"/>
      <c r="B29" s="24"/>
      <c r="C29" s="25"/>
      <c r="D29" s="26"/>
      <c r="E29" s="26"/>
      <c r="F29" s="26"/>
      <c r="G29" s="27"/>
      <c r="H29" s="28"/>
      <c r="I29" s="27"/>
    </row>
    <row r="30" spans="1:9" ht="16.5">
      <c r="A30" s="19"/>
      <c r="B30" s="24"/>
      <c r="C30" s="25"/>
      <c r="D30" s="30"/>
      <c r="E30" s="30"/>
      <c r="F30" s="30"/>
      <c r="G30" s="27"/>
      <c r="H30" s="28"/>
      <c r="I30" s="27"/>
    </row>
    <row r="31" spans="1:9" ht="16.5">
      <c r="A31" s="19"/>
      <c r="B31" s="24"/>
      <c r="C31" s="25"/>
      <c r="D31" s="26"/>
      <c r="E31" s="26"/>
      <c r="F31" s="26"/>
      <c r="G31" s="27"/>
      <c r="H31" s="28"/>
      <c r="I31" s="27"/>
    </row>
    <row r="32" spans="1:9" ht="16.5">
      <c r="A32" s="19"/>
      <c r="B32" s="24"/>
      <c r="C32" s="25"/>
      <c r="D32" s="26"/>
      <c r="E32" s="26"/>
      <c r="F32" s="26"/>
      <c r="G32" s="27"/>
      <c r="H32" s="28"/>
      <c r="I32" s="27"/>
    </row>
    <row r="33" spans="1:9" ht="16.5">
      <c r="A33" s="19"/>
      <c r="B33" s="24"/>
      <c r="C33" s="25"/>
      <c r="D33" s="26"/>
      <c r="E33" s="26"/>
      <c r="F33" s="26"/>
      <c r="G33" s="27"/>
      <c r="H33" s="28"/>
      <c r="I33" s="27"/>
    </row>
    <row r="34" spans="1:9" ht="16.5">
      <c r="A34" s="6"/>
      <c r="B34" s="14"/>
      <c r="C34" s="9"/>
      <c r="D34" s="9"/>
      <c r="E34" s="9"/>
      <c r="F34" s="9"/>
      <c r="G34" s="10"/>
      <c r="H34" s="11"/>
      <c r="I34" s="10"/>
    </row>
    <row r="35" spans="1:9" ht="16.5">
      <c r="A35" s="6"/>
      <c r="B35" s="14"/>
      <c r="C35" s="9"/>
      <c r="D35" s="9"/>
      <c r="E35" s="9"/>
      <c r="F35" s="9"/>
      <c r="G35" s="10"/>
      <c r="H35" s="11"/>
      <c r="I35" s="10"/>
    </row>
    <row r="36" spans="1:9" ht="16.5">
      <c r="A36" s="6"/>
      <c r="B36" s="14"/>
      <c r="C36" s="9"/>
      <c r="D36" s="9"/>
      <c r="E36" s="9"/>
      <c r="F36" s="9"/>
      <c r="G36" s="10"/>
      <c r="H36" s="11"/>
      <c r="I36" s="10"/>
    </row>
    <row r="37" spans="1:9" ht="16.5">
      <c r="A37" s="6"/>
      <c r="B37" s="14"/>
      <c r="C37" s="9"/>
      <c r="D37" s="9"/>
      <c r="E37" s="9"/>
      <c r="F37" s="9"/>
      <c r="G37" s="10"/>
      <c r="H37" s="11"/>
      <c r="I37" s="10"/>
    </row>
    <row r="38" spans="1:9" ht="16.5">
      <c r="A38" s="6"/>
      <c r="B38" s="14"/>
      <c r="C38" s="9"/>
      <c r="D38" s="9"/>
      <c r="E38" s="9"/>
      <c r="F38" s="9"/>
      <c r="G38" s="10"/>
      <c r="H38" s="11"/>
      <c r="I38" s="10"/>
    </row>
    <row r="39" spans="1:9" ht="16.5">
      <c r="A39" s="6"/>
      <c r="B39" s="14"/>
      <c r="C39" s="9"/>
      <c r="D39" s="9"/>
      <c r="E39" s="9"/>
      <c r="F39" s="9"/>
      <c r="G39" s="10"/>
      <c r="H39" s="11"/>
      <c r="I39" s="10"/>
    </row>
    <row r="40" spans="1:9" ht="16.5">
      <c r="A40" s="6"/>
      <c r="B40" s="14"/>
      <c r="C40" s="9"/>
      <c r="D40" s="9"/>
      <c r="E40" s="9"/>
      <c r="F40" s="9"/>
      <c r="G40" s="10"/>
      <c r="H40" s="11"/>
      <c r="I40" s="10"/>
    </row>
    <row r="41" spans="1:9" ht="16.5">
      <c r="A41" s="6"/>
      <c r="B41" s="14"/>
      <c r="C41" s="9"/>
      <c r="D41" s="9"/>
      <c r="E41" s="9"/>
      <c r="F41" s="9"/>
      <c r="G41" s="10"/>
      <c r="H41" s="11"/>
      <c r="I41" s="10"/>
    </row>
    <row r="42" spans="1:9" ht="16.5">
      <c r="A42" s="6"/>
      <c r="B42" s="14"/>
      <c r="C42" s="9"/>
      <c r="D42" s="9"/>
      <c r="E42" s="9"/>
      <c r="F42" s="9"/>
      <c r="G42" s="10"/>
      <c r="H42" s="11"/>
      <c r="I42" s="10"/>
    </row>
    <row r="43" spans="1:9" ht="16.5">
      <c r="A43" s="6"/>
      <c r="B43" s="14"/>
      <c r="C43" s="9"/>
      <c r="D43" s="9"/>
      <c r="E43" s="9"/>
      <c r="F43" s="9"/>
      <c r="G43" s="10"/>
      <c r="H43" s="11"/>
      <c r="I43" s="10"/>
    </row>
    <row r="44" spans="1:9" ht="16.5">
      <c r="A44" s="6"/>
      <c r="B44" s="14"/>
      <c r="C44" s="9"/>
      <c r="D44" s="9"/>
      <c r="E44" s="9"/>
      <c r="F44" s="9"/>
      <c r="G44" s="10"/>
      <c r="H44" s="11"/>
      <c r="I44" s="10"/>
    </row>
    <row r="45" spans="1:9" ht="16.5">
      <c r="A45" s="6"/>
      <c r="B45" s="14"/>
      <c r="C45" s="9"/>
      <c r="D45" s="9"/>
      <c r="E45" s="9"/>
      <c r="F45" s="9"/>
      <c r="G45" s="10"/>
      <c r="H45" s="11"/>
      <c r="I45" s="10"/>
    </row>
    <row r="46" spans="1:9" ht="16.5">
      <c r="A46" s="6">
        <v>46</v>
      </c>
      <c r="B46" s="14"/>
      <c r="C46" s="9"/>
      <c r="D46" s="9"/>
      <c r="E46" s="9"/>
      <c r="F46" s="9"/>
      <c r="G46" s="10"/>
      <c r="H46" s="11"/>
      <c r="I46" s="10"/>
    </row>
    <row r="47" spans="1:9" ht="16.5">
      <c r="A47" s="6">
        <v>47</v>
      </c>
      <c r="B47" s="14"/>
      <c r="C47" s="9"/>
      <c r="D47" s="9"/>
      <c r="E47" s="9"/>
      <c r="F47" s="9"/>
      <c r="G47" s="10"/>
      <c r="H47" s="11"/>
      <c r="I47" s="10"/>
    </row>
    <row r="48" spans="1:9" ht="16.5">
      <c r="A48" s="6">
        <v>48</v>
      </c>
      <c r="B48" s="14"/>
      <c r="C48" s="9"/>
      <c r="D48" s="9"/>
      <c r="E48" s="9"/>
      <c r="F48" s="9"/>
      <c r="G48" s="10"/>
      <c r="H48" s="11"/>
      <c r="I48" s="10"/>
    </row>
    <row r="49" spans="1:9" ht="16.5">
      <c r="A49" s="6">
        <v>49</v>
      </c>
      <c r="B49" s="14"/>
      <c r="C49" s="9"/>
      <c r="D49" s="9"/>
      <c r="E49" s="9"/>
      <c r="F49" s="9"/>
      <c r="G49" s="10"/>
      <c r="H49" s="11"/>
      <c r="I49" s="10"/>
    </row>
    <row r="50" spans="1:9" ht="16.5">
      <c r="A50" s="6">
        <v>50</v>
      </c>
      <c r="B50" s="14"/>
      <c r="C50" s="9"/>
      <c r="D50" s="9"/>
      <c r="E50" s="9"/>
      <c r="F50" s="9"/>
      <c r="G50" s="10"/>
      <c r="H50" s="11"/>
      <c r="I50" s="10"/>
    </row>
    <row r="51" spans="1:9" ht="16.5">
      <c r="A51" s="6">
        <v>51</v>
      </c>
      <c r="B51" s="14"/>
      <c r="C51" s="9"/>
      <c r="D51" s="9"/>
      <c r="E51" s="9"/>
      <c r="F51" s="9"/>
      <c r="G51" s="10"/>
      <c r="H51" s="11"/>
      <c r="I51" s="10"/>
    </row>
    <row r="52" spans="1:9" ht="16.5">
      <c r="A52" s="6">
        <v>52</v>
      </c>
      <c r="B52" s="14"/>
      <c r="C52" s="9"/>
      <c r="D52" s="9"/>
      <c r="E52" s="9"/>
      <c r="F52" s="9"/>
      <c r="G52" s="10"/>
      <c r="H52" s="11"/>
      <c r="I52" s="10"/>
    </row>
    <row r="53" spans="1:9" ht="16.5">
      <c r="A53" s="6">
        <v>53</v>
      </c>
      <c r="B53" s="14"/>
      <c r="C53" s="9"/>
      <c r="D53" s="9"/>
      <c r="E53" s="9"/>
      <c r="F53" s="9"/>
      <c r="G53" s="10"/>
      <c r="H53" s="11"/>
      <c r="I53" s="10"/>
    </row>
    <row r="54" spans="1:9" ht="16.5">
      <c r="A54" s="6">
        <v>54</v>
      </c>
      <c r="B54" s="12"/>
      <c r="C54" s="13"/>
      <c r="D54" s="13"/>
      <c r="E54" s="13"/>
      <c r="F54" s="13"/>
      <c r="G54" s="10"/>
      <c r="H54" s="11"/>
      <c r="I54" s="10"/>
    </row>
    <row r="57" spans="1:6" ht="18.75">
      <c r="A57" s="41" t="s">
        <v>5</v>
      </c>
      <c r="B57" s="41"/>
      <c r="C57" s="41"/>
      <c r="D57" s="16"/>
      <c r="E57" s="16"/>
      <c r="F57" s="16"/>
    </row>
    <row r="58" spans="1:7" ht="18.75">
      <c r="A58" s="41" t="s">
        <v>6</v>
      </c>
      <c r="B58" s="41"/>
      <c r="C58" s="41"/>
      <c r="D58" s="41"/>
      <c r="E58" s="41"/>
      <c r="F58" s="41"/>
      <c r="G58" s="41"/>
    </row>
  </sheetData>
  <sheetProtection selectLockedCells="1" selectUnlockedCells="1"/>
  <mergeCells count="12">
    <mergeCell ref="A57:C57"/>
    <mergeCell ref="A58:G58"/>
    <mergeCell ref="A1:I1"/>
    <mergeCell ref="A2:I2"/>
    <mergeCell ref="A3:C3"/>
    <mergeCell ref="A5:A6"/>
    <mergeCell ref="B5:B6"/>
    <mergeCell ref="C5:C6"/>
    <mergeCell ref="D5:F5"/>
    <mergeCell ref="G5:G6"/>
    <mergeCell ref="H5:H6"/>
    <mergeCell ref="I5:I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6.57421875" style="0" customWidth="1"/>
    <col min="2" max="2" width="34.140625" style="1" customWidth="1"/>
    <col min="3" max="3" width="9.57421875" style="0" customWidth="1"/>
    <col min="4" max="6" width="7.7109375" style="0" customWidth="1"/>
    <col min="7" max="7" width="11.57421875" style="0" customWidth="1"/>
    <col min="8" max="8" width="15.8515625" style="0" customWidth="1"/>
    <col min="9" max="9" width="14.00390625" style="1" customWidth="1"/>
  </cols>
  <sheetData>
    <row r="1" spans="1:9" ht="15.75">
      <c r="A1" s="42" t="s">
        <v>71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2" t="s">
        <v>16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43" t="s">
        <v>7</v>
      </c>
      <c r="B3" s="43"/>
      <c r="C3" s="43"/>
      <c r="D3" s="20">
        <v>125</v>
      </c>
      <c r="E3" s="17"/>
      <c r="F3" s="17"/>
      <c r="G3" s="15"/>
      <c r="H3" s="15"/>
      <c r="I3" s="15"/>
    </row>
    <row r="4" spans="1:9" ht="15">
      <c r="A4" s="2"/>
      <c r="B4" s="3"/>
      <c r="C4" s="2"/>
      <c r="D4" s="2"/>
      <c r="E4" s="2"/>
      <c r="F4" s="2"/>
      <c r="G4" s="2"/>
      <c r="H4" s="2"/>
      <c r="I4" s="3"/>
    </row>
    <row r="5" spans="1:9" s="4" customFormat="1" ht="14.25" customHeight="1">
      <c r="A5" s="47" t="s">
        <v>0</v>
      </c>
      <c r="B5" s="47" t="s">
        <v>1</v>
      </c>
      <c r="C5" s="47" t="s">
        <v>2</v>
      </c>
      <c r="D5" s="50" t="s">
        <v>68</v>
      </c>
      <c r="E5" s="51"/>
      <c r="F5" s="51"/>
      <c r="G5" s="47" t="s">
        <v>12</v>
      </c>
      <c r="H5" s="44" t="s">
        <v>3</v>
      </c>
      <c r="I5" s="44" t="s">
        <v>4</v>
      </c>
    </row>
    <row r="6" spans="1:9" ht="16.5" customHeight="1">
      <c r="A6" s="48"/>
      <c r="B6" s="48"/>
      <c r="C6" s="48"/>
      <c r="D6" s="23" t="s">
        <v>8</v>
      </c>
      <c r="E6" s="23" t="s">
        <v>9</v>
      </c>
      <c r="F6" s="23" t="s">
        <v>10</v>
      </c>
      <c r="G6" s="48"/>
      <c r="H6" s="45"/>
      <c r="I6" s="45"/>
    </row>
    <row r="7" spans="1:9" ht="16.5" customHeight="1">
      <c r="A7" s="49"/>
      <c r="B7" s="49"/>
      <c r="C7" s="49"/>
      <c r="D7" s="23"/>
      <c r="E7" s="23"/>
      <c r="F7" s="23"/>
      <c r="G7" s="49"/>
      <c r="H7" s="46"/>
      <c r="I7" s="46"/>
    </row>
    <row r="8" spans="1:9" ht="16.5">
      <c r="A8" s="19">
        <v>1</v>
      </c>
      <c r="B8" s="24" t="s">
        <v>60</v>
      </c>
      <c r="C8" s="25">
        <v>84</v>
      </c>
      <c r="D8" s="26">
        <v>18</v>
      </c>
      <c r="E8" s="26">
        <v>34</v>
      </c>
      <c r="F8" s="26">
        <v>45</v>
      </c>
      <c r="G8" s="27">
        <f aca="true" t="shared" si="0" ref="G8:G14">SUM(D8:F8)</f>
        <v>97</v>
      </c>
      <c r="H8" s="28">
        <f aca="true" t="shared" si="1" ref="H8:H14">G8*100/125</f>
        <v>77.6</v>
      </c>
      <c r="I8" s="27" t="s">
        <v>69</v>
      </c>
    </row>
    <row r="9" spans="1:9" ht="16.5">
      <c r="A9" s="19">
        <v>2</v>
      </c>
      <c r="B9" s="24" t="s">
        <v>61</v>
      </c>
      <c r="C9" s="25">
        <v>85</v>
      </c>
      <c r="D9" s="26">
        <v>11</v>
      </c>
      <c r="E9" s="26">
        <v>30</v>
      </c>
      <c r="F9" s="26">
        <v>40</v>
      </c>
      <c r="G9" s="27">
        <f t="shared" si="0"/>
        <v>81</v>
      </c>
      <c r="H9" s="28">
        <f t="shared" si="1"/>
        <v>64.8</v>
      </c>
      <c r="I9" s="27"/>
    </row>
    <row r="10" spans="1:9" ht="16.5">
      <c r="A10" s="19">
        <v>3</v>
      </c>
      <c r="B10" s="24" t="s">
        <v>66</v>
      </c>
      <c r="C10" s="25">
        <v>156</v>
      </c>
      <c r="D10" s="31">
        <v>8</v>
      </c>
      <c r="E10" s="31">
        <v>30</v>
      </c>
      <c r="F10" s="31">
        <v>39</v>
      </c>
      <c r="G10" s="27">
        <f t="shared" si="0"/>
        <v>77</v>
      </c>
      <c r="H10" s="28">
        <f t="shared" si="1"/>
        <v>61.6</v>
      </c>
      <c r="I10" s="29"/>
    </row>
    <row r="11" spans="1:9" ht="16.5">
      <c r="A11" s="19">
        <v>4</v>
      </c>
      <c r="B11" s="24" t="s">
        <v>65</v>
      </c>
      <c r="C11" s="25">
        <v>156</v>
      </c>
      <c r="D11" s="26">
        <v>13</v>
      </c>
      <c r="E11" s="26">
        <v>25</v>
      </c>
      <c r="F11" s="26">
        <v>34</v>
      </c>
      <c r="G11" s="27">
        <f t="shared" si="0"/>
        <v>72</v>
      </c>
      <c r="H11" s="28">
        <f t="shared" si="1"/>
        <v>57.6</v>
      </c>
      <c r="I11" s="29"/>
    </row>
    <row r="12" spans="1:9" ht="16.5">
      <c r="A12" s="19">
        <v>5</v>
      </c>
      <c r="B12" s="24" t="s">
        <v>64</v>
      </c>
      <c r="C12" s="25">
        <v>85</v>
      </c>
      <c r="D12" s="30">
        <v>14</v>
      </c>
      <c r="E12" s="30">
        <v>26</v>
      </c>
      <c r="F12" s="30">
        <v>21</v>
      </c>
      <c r="G12" s="27">
        <f t="shared" si="0"/>
        <v>61</v>
      </c>
      <c r="H12" s="28">
        <f t="shared" si="1"/>
        <v>48.8</v>
      </c>
      <c r="I12" s="29"/>
    </row>
    <row r="13" spans="1:9" ht="16.5">
      <c r="A13" s="19">
        <v>6</v>
      </c>
      <c r="B13" s="24" t="s">
        <v>63</v>
      </c>
      <c r="C13" s="25">
        <v>85</v>
      </c>
      <c r="D13" s="30">
        <v>9</v>
      </c>
      <c r="E13" s="30">
        <v>23</v>
      </c>
      <c r="F13" s="30">
        <v>23</v>
      </c>
      <c r="G13" s="27">
        <f t="shared" si="0"/>
        <v>55</v>
      </c>
      <c r="H13" s="28">
        <f t="shared" si="1"/>
        <v>44</v>
      </c>
      <c r="I13" s="29"/>
    </row>
    <row r="14" spans="1:9" ht="16.5">
      <c r="A14" s="19">
        <v>7</v>
      </c>
      <c r="B14" s="24" t="s">
        <v>62</v>
      </c>
      <c r="C14" s="25">
        <v>85</v>
      </c>
      <c r="D14" s="26">
        <v>11</v>
      </c>
      <c r="E14" s="26">
        <v>20</v>
      </c>
      <c r="F14" s="26">
        <v>12</v>
      </c>
      <c r="G14" s="27">
        <f t="shared" si="0"/>
        <v>43</v>
      </c>
      <c r="H14" s="28">
        <f t="shared" si="1"/>
        <v>34.4</v>
      </c>
      <c r="I14" s="29"/>
    </row>
    <row r="15" ht="12.75">
      <c r="I15"/>
    </row>
    <row r="16" ht="12.75">
      <c r="I16"/>
    </row>
    <row r="17" spans="1:9" ht="18.75">
      <c r="A17" s="41" t="s">
        <v>5</v>
      </c>
      <c r="B17" s="41"/>
      <c r="C17" s="41"/>
      <c r="D17" s="16"/>
      <c r="E17" s="16"/>
      <c r="F17" s="16"/>
      <c r="I17"/>
    </row>
    <row r="18" spans="1:9" ht="18.75">
      <c r="A18" s="41" t="s">
        <v>6</v>
      </c>
      <c r="B18" s="41"/>
      <c r="C18" s="41"/>
      <c r="D18" s="41"/>
      <c r="E18" s="41"/>
      <c r="F18" s="41"/>
      <c r="G18" s="41"/>
      <c r="I18"/>
    </row>
    <row r="19" ht="12.75">
      <c r="I19"/>
    </row>
  </sheetData>
  <sheetProtection selectLockedCells="1" selectUnlockedCells="1"/>
  <mergeCells count="12">
    <mergeCell ref="I5:I7"/>
    <mergeCell ref="B5:B7"/>
    <mergeCell ref="A17:C17"/>
    <mergeCell ref="A18:G18"/>
    <mergeCell ref="H5:H7"/>
    <mergeCell ref="G5:G7"/>
    <mergeCell ref="A1:I1"/>
    <mergeCell ref="A2:I2"/>
    <mergeCell ref="A3:C3"/>
    <mergeCell ref="D5:F5"/>
    <mergeCell ref="A5:A7"/>
    <mergeCell ref="C5:C7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5" zoomScaleNormal="85" zoomScalePageLayoutView="0" workbookViewId="0" topLeftCell="A1">
      <selection activeCell="D3" sqref="D3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2.00390625" style="0" customWidth="1"/>
    <col min="4" max="6" width="7.7109375" style="0" customWidth="1"/>
    <col min="7" max="7" width="11.57421875" style="0" customWidth="1"/>
    <col min="8" max="8" width="15.8515625" style="0" customWidth="1"/>
    <col min="9" max="9" width="13.7109375" style="1" customWidth="1"/>
  </cols>
  <sheetData>
    <row r="1" spans="1:9" ht="15.75">
      <c r="A1" s="42" t="s">
        <v>71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2" t="s">
        <v>13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43" t="s">
        <v>7</v>
      </c>
      <c r="B3" s="43"/>
      <c r="C3" s="43"/>
      <c r="D3" s="20">
        <v>125</v>
      </c>
      <c r="E3" s="22"/>
      <c r="F3" s="22"/>
      <c r="G3" s="15"/>
      <c r="H3" s="15"/>
      <c r="I3" s="15"/>
    </row>
    <row r="4" spans="1:9" ht="15">
      <c r="A4" s="2"/>
      <c r="B4" s="3"/>
      <c r="C4" s="2"/>
      <c r="D4" s="2"/>
      <c r="E4" s="2"/>
      <c r="F4" s="2"/>
      <c r="G4" s="2"/>
      <c r="H4" s="2"/>
      <c r="I4" s="3"/>
    </row>
    <row r="5" spans="1:9" s="4" customFormat="1" ht="14.25" customHeight="1">
      <c r="A5" s="38" t="s">
        <v>0</v>
      </c>
      <c r="B5" s="47" t="s">
        <v>1</v>
      </c>
      <c r="C5" s="47" t="s">
        <v>2</v>
      </c>
      <c r="D5" s="50" t="s">
        <v>68</v>
      </c>
      <c r="E5" s="51"/>
      <c r="F5" s="51"/>
      <c r="G5" s="47" t="s">
        <v>12</v>
      </c>
      <c r="H5" s="44" t="s">
        <v>3</v>
      </c>
      <c r="I5" s="44" t="s">
        <v>4</v>
      </c>
    </row>
    <row r="6" spans="1:9" ht="16.5" customHeight="1">
      <c r="A6" s="38"/>
      <c r="B6" s="48"/>
      <c r="C6" s="48"/>
      <c r="D6" s="23" t="s">
        <v>8</v>
      </c>
      <c r="E6" s="23" t="s">
        <v>9</v>
      </c>
      <c r="F6" s="23" t="s">
        <v>10</v>
      </c>
      <c r="G6" s="48"/>
      <c r="H6" s="45"/>
      <c r="I6" s="45"/>
    </row>
    <row r="7" spans="1:9" ht="16.5">
      <c r="A7" s="19">
        <v>1</v>
      </c>
      <c r="B7" s="8" t="s">
        <v>67</v>
      </c>
      <c r="C7" s="9">
        <v>156</v>
      </c>
      <c r="D7" s="26">
        <v>15</v>
      </c>
      <c r="E7" s="26">
        <v>33</v>
      </c>
      <c r="F7" s="26">
        <v>37</v>
      </c>
      <c r="G7" s="27">
        <f>SUM(D7:F7)</f>
        <v>85</v>
      </c>
      <c r="H7" s="28">
        <f>G7*100/125</f>
        <v>68</v>
      </c>
      <c r="I7" s="29" t="s">
        <v>69</v>
      </c>
    </row>
    <row r="8" spans="1:9" ht="16.5">
      <c r="A8" s="19"/>
      <c r="B8" s="14"/>
      <c r="C8" s="9"/>
      <c r="D8" s="9"/>
      <c r="E8" s="9"/>
      <c r="F8" s="9"/>
      <c r="G8" s="10"/>
      <c r="H8" s="11"/>
      <c r="I8" s="7"/>
    </row>
    <row r="9" ht="12.75">
      <c r="I9"/>
    </row>
    <row r="10" ht="12.75">
      <c r="I10"/>
    </row>
    <row r="11" spans="1:9" ht="18.75">
      <c r="A11" s="41" t="s">
        <v>5</v>
      </c>
      <c r="B11" s="41"/>
      <c r="C11" s="41"/>
      <c r="D11" s="16"/>
      <c r="E11" s="16"/>
      <c r="F11" s="16"/>
      <c r="I11"/>
    </row>
    <row r="12" spans="1:9" ht="18.75">
      <c r="A12" s="41" t="s">
        <v>6</v>
      </c>
      <c r="B12" s="41"/>
      <c r="C12" s="41"/>
      <c r="D12" s="41"/>
      <c r="E12" s="41"/>
      <c r="F12" s="41"/>
      <c r="G12" s="41"/>
      <c r="I12"/>
    </row>
    <row r="13" ht="12.75">
      <c r="I13"/>
    </row>
  </sheetData>
  <sheetProtection selectLockedCells="1" selectUnlockedCells="1"/>
  <mergeCells count="12">
    <mergeCell ref="A1:I1"/>
    <mergeCell ref="A2:I2"/>
    <mergeCell ref="A3:C3"/>
    <mergeCell ref="A5:A6"/>
    <mergeCell ref="B5:B6"/>
    <mergeCell ref="C5:C6"/>
    <mergeCell ref="D5:F5"/>
    <mergeCell ref="A12:G12"/>
    <mergeCell ref="G5:G6"/>
    <mergeCell ref="H5:H6"/>
    <mergeCell ref="I5:I6"/>
    <mergeCell ref="A11:C1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</cp:lastModifiedBy>
  <cp:lastPrinted>2016-11-12T14:57:42Z</cp:lastPrinted>
  <dcterms:modified xsi:type="dcterms:W3CDTF">2017-12-02T09:59:13Z</dcterms:modified>
  <cp:category/>
  <cp:version/>
  <cp:contentType/>
  <cp:contentStatus/>
</cp:coreProperties>
</file>