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класс'!$C$3:$C$39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класс'!$C$3:$C$39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<sst xmlns="http://schemas.openxmlformats.org/spreadsheetml/2006/main" count="296" uniqueCount="216">
  <si>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</si>
  <si>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</si>
  <si>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</si>
  <si>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</si>
  <si>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</si>
  <si>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</si>
  <si>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</si>
  <si>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</si>
  <si>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</si>
  <si>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Втюрина Анастасия Сергеевна</t>
  </si>
  <si>
    <t>Лязина Злата Александровна</t>
  </si>
  <si>
    <t>Карпенко Анастасия Олеговна</t>
  </si>
  <si>
    <t>Логинова Таисия Максимовна</t>
  </si>
  <si>
    <t>Самкович Илья Ильич</t>
  </si>
  <si>
    <t>Тарасова Любовь Сергеевна</t>
  </si>
  <si>
    <t>Калтаева Ульяна Сергеевна</t>
  </si>
  <si>
    <t>Асютина Майя Андреевна</t>
  </si>
  <si>
    <t>Ларина Екатерина Александровна</t>
  </si>
  <si>
    <t>Мартьянова Ольга Артемьевна</t>
  </si>
  <si>
    <t>Сёмина Анна Алексеевна</t>
  </si>
  <si>
    <t>Микаелян Карина Арамовна</t>
  </si>
  <si>
    <t>Курнакова Ирина Евгеньевна</t>
  </si>
  <si>
    <t>Русакова Алена Андреевна</t>
  </si>
  <si>
    <t>Романов Алексей Николаевич</t>
  </si>
  <si>
    <t>Шимонис Ольга Алексеевна</t>
  </si>
  <si>
    <t>Коротков Григорий Олегович</t>
  </si>
  <si>
    <t>всероссийской олимпиады школьников 2019 - 2020 уч. года по русскому языку (11 класс)</t>
  </si>
  <si>
    <t>всероссийской олимпиады школьников 2019 - 2020 уч. года по русскому языку (10 класс)</t>
  </si>
  <si>
    <t>всероссийской олимпиады школьников 2019 - 2020 уч. года по русскому языку (9 класс)</t>
  </si>
  <si>
    <t>всероссийской олимпиады школьников 2019 - 2020 уч. года  по русскому языку (8 класс)</t>
  </si>
  <si>
    <t>всероссийской олимпиады школьников 2019 - 2020 уч. года  по русскому языку (7 класс)</t>
  </si>
  <si>
    <t>Карпова Елена Александровна</t>
  </si>
  <si>
    <t xml:space="preserve">Васильева Инна Олеговна </t>
  </si>
  <si>
    <t>Амазонова Любава Вячеславовна</t>
  </si>
  <si>
    <t>Потапова Мария Владиславовна</t>
  </si>
  <si>
    <t>Салихова Ксения Артёмовна</t>
  </si>
  <si>
    <t>Титова Влада  Дмитриевна</t>
  </si>
  <si>
    <t>Шипулина Яна Алексеевна</t>
  </si>
  <si>
    <t>Праздничкова Альбина Олеговна</t>
  </si>
  <si>
    <t>Горшкова Юлия Дмитриевна</t>
  </si>
  <si>
    <t>Геворгян Роберта Робертовна</t>
  </si>
  <si>
    <t>Кравцов Константин Владимирович</t>
  </si>
  <si>
    <t>Тушканова Полина Сергеевна</t>
  </si>
  <si>
    <t>Бурханова Эвелина Маратовна</t>
  </si>
  <si>
    <t>Чернова Владислава Сергеевна</t>
  </si>
  <si>
    <t>Жилякова Мария Денисовна</t>
  </si>
  <si>
    <t>Троилова Алёна Андреевна</t>
  </si>
  <si>
    <t>Прошунин Ярослав Александрович</t>
  </si>
  <si>
    <t>Рогулин Роман Александрович</t>
  </si>
  <si>
    <t>Храмушева Валерия Сергеевна</t>
  </si>
  <si>
    <t>Ертыбашев Кирилл Александрович</t>
  </si>
  <si>
    <t>Доронкова Полина Сергеевна</t>
  </si>
  <si>
    <t>Острая Валерия Евгеньевна</t>
  </si>
  <si>
    <t>Кузнецов Семён Олегович</t>
  </si>
  <si>
    <t>Мелицков Алексей Дмитриевич</t>
  </si>
  <si>
    <t>Воронина Марина Владимировна</t>
  </si>
  <si>
    <t>Лещенко Илья Александрович</t>
  </si>
  <si>
    <t>Низамова Лейла Ренатовна</t>
  </si>
  <si>
    <t xml:space="preserve">Ионов Артём Алексеевич </t>
  </si>
  <si>
    <t>Платончева Алена Александровна</t>
  </si>
  <si>
    <t xml:space="preserve">Сидорова Дарья Сергеевна </t>
  </si>
  <si>
    <t>Санаткина Юлия Александровна</t>
  </si>
  <si>
    <t>Галкина Карина Сергеевна</t>
  </si>
  <si>
    <t>Волкова Ангелина Алексеевна</t>
  </si>
  <si>
    <t>Лазынина Вероника Павловна</t>
  </si>
  <si>
    <t>Ныркова Светлана Дмитриевна</t>
  </si>
  <si>
    <t>Прыткова Маргарита Денисовна</t>
  </si>
  <si>
    <t>Ускова Алина Дмитриевна</t>
  </si>
  <si>
    <t>Хоменко Полина Вадимовна</t>
  </si>
  <si>
    <t>Мамчич Валерия Сергеевна</t>
  </si>
  <si>
    <t>Соснина Юлия Александровна</t>
  </si>
  <si>
    <t>Гречишкина Виктория Сергеевна</t>
  </si>
  <si>
    <t>Сорокина Дарья Олеговна</t>
  </si>
  <si>
    <t>Поднебеснова Василиса Михайловна</t>
  </si>
  <si>
    <t>Микаилов Джабраил Джабраил оглы</t>
  </si>
  <si>
    <t>Курнакова Ольга Евгеньевна</t>
  </si>
  <si>
    <t>Тряпичников Вадим Андреевич</t>
  </si>
  <si>
    <t>Реутский Николай Александрович</t>
  </si>
  <si>
    <t>Рогинская Екатерина Андреевна</t>
  </si>
  <si>
    <t>Сухарев Михаил Сергеевич</t>
  </si>
  <si>
    <t>Тереханова Анна Михайловна</t>
  </si>
  <si>
    <t>Буренина Александра Константиновна</t>
  </si>
  <si>
    <t>Юров  Александр  Вадимович</t>
  </si>
  <si>
    <t>Медведева Анастасия Алексеевна</t>
  </si>
  <si>
    <t>Манерова Мирослава Романовна</t>
  </si>
  <si>
    <t>Рощина Алина Ильинична</t>
  </si>
  <si>
    <t>Чиркова Вероника Александровна</t>
  </si>
  <si>
    <t>Ускова Алина Васильевна</t>
  </si>
  <si>
    <t>Марычева Елена Николаевна</t>
  </si>
  <si>
    <t>Лазарева Ирина Сергеевна</t>
  </si>
  <si>
    <t>Соловьев Константин Михайлович</t>
  </si>
  <si>
    <t>Наумова Екатерина Максимовна</t>
  </si>
  <si>
    <t>Игутова Мария Дмитриевна</t>
  </si>
  <si>
    <t>Стефанюк София Александровна</t>
  </si>
  <si>
    <t>Груздев Никита Павлович</t>
  </si>
  <si>
    <t>Дедикова Анастасия Алексеевна</t>
  </si>
  <si>
    <t>Росошанская Дарья Леонидовна</t>
  </si>
  <si>
    <t>Леньшина Екатерина Сергеевна</t>
  </si>
  <si>
    <t>Нагорная Арина Александровна</t>
  </si>
  <si>
    <t>Педько Светлана Евгеньевна</t>
  </si>
  <si>
    <t>Догадина Елизавета Андреевна</t>
  </si>
  <si>
    <t>Повереннова Юлия Валерьевна</t>
  </si>
  <si>
    <t>Челышев  Дщмитрий  Сергеевич</t>
  </si>
  <si>
    <t>Буланова Анастасия Сергеевна</t>
  </si>
  <si>
    <t>Антонова Анна Александровна</t>
  </si>
  <si>
    <t>Ещенко Анастасия Андреевна</t>
  </si>
  <si>
    <t>Кузнецова Алёна Александровна</t>
  </si>
  <si>
    <t>Вдовина Светлана Алексеевна</t>
  </si>
  <si>
    <t>Николаева Валерия Александровна</t>
  </si>
  <si>
    <t>Кантова Дарья Викторовна</t>
  </si>
  <si>
    <t>Свищёва Яна Игоревна</t>
  </si>
  <si>
    <t>Зырянова  Дарья  Сергеевна</t>
  </si>
  <si>
    <t>Бояршинов Николай Алексеевич</t>
  </si>
  <si>
    <t>Лимонов Евгений Сергеевич</t>
  </si>
  <si>
    <t>Канюшкова Кристина Викторовна</t>
  </si>
  <si>
    <t>Касаткина Елизавета Игоревна</t>
  </si>
  <si>
    <t>Пирогов Никита Игоревич</t>
  </si>
  <si>
    <t>Лосинская Анастасия Максимовна</t>
  </si>
  <si>
    <t>Кононенко Ксения Дмитриевна</t>
  </si>
  <si>
    <t xml:space="preserve">Белоглазова Елизавета Александровна  </t>
  </si>
  <si>
    <t>Макаричева Тамара Михайловна</t>
  </si>
  <si>
    <t>Павлов Георгий Александрович</t>
  </si>
  <si>
    <t>Гусева Галина Алексеевна</t>
  </si>
  <si>
    <t>Холодный  Александр  Алексеевич</t>
  </si>
  <si>
    <t>Горябина Анастасия Львовна</t>
  </si>
  <si>
    <t>Амазонов Тихон Вячеславович</t>
  </si>
  <si>
    <t>Баринова Алина Андреевна</t>
  </si>
  <si>
    <t>Матвеев Алексей Михайлович</t>
  </si>
  <si>
    <t>Лихачёва  Елизавета Антоновна</t>
  </si>
  <si>
    <t>Абдуллаева Лолита Рустамовна</t>
  </si>
  <si>
    <t>Вялова  Анастасия  Павловна</t>
  </si>
  <si>
    <t>Синягина Алёна Станиславовна</t>
  </si>
  <si>
    <t>Коробкова Дарья Дмитриевна</t>
  </si>
  <si>
    <t>Трошин  Кирилл Константинович</t>
  </si>
  <si>
    <t>Крекова Ольга Владимировна</t>
  </si>
  <si>
    <t>Цапанова Алена Алексеевна</t>
  </si>
  <si>
    <t>Ширяева Анастасия Олеговна</t>
  </si>
  <si>
    <t>Петрунина Дана Антлновна</t>
  </si>
  <si>
    <t>Микишева Мария Александровна</t>
  </si>
  <si>
    <t>Трушенкова Виталия Евгеньевна</t>
  </si>
  <si>
    <t>Гераськина Елизавета Викторовна</t>
  </si>
  <si>
    <t>Лазарева Светлана Олеговна</t>
  </si>
  <si>
    <t>Шамоян Ася Торниковна</t>
  </si>
  <si>
    <t>Перемыдко Ангелина Алексеевна</t>
  </si>
  <si>
    <t>Грачева Маргарита Дмитриевна</t>
  </si>
  <si>
    <t>Санаткина Анастасия Александровна</t>
  </si>
  <si>
    <t>Степунина Дарья Алексеевна</t>
  </si>
  <si>
    <t>Алексеева Ангелина Александровна</t>
  </si>
  <si>
    <t>Железняк Аделина Алексеевна</t>
  </si>
  <si>
    <t>Кузнецова Диана Павловна</t>
  </si>
  <si>
    <t>Штрыкова Екатерина Андреевна</t>
  </si>
  <si>
    <t>Ионова Дарья Андреевна</t>
  </si>
  <si>
    <t>Траханова Анастасия Алексеевна</t>
  </si>
  <si>
    <t>Здунов Евгений Александрович</t>
  </si>
  <si>
    <t>Щелканова Анастасия Сергеевна</t>
  </si>
  <si>
    <t>Гусева Юлия Романовна</t>
  </si>
  <si>
    <t>Аверьянова Мария Александровна</t>
  </si>
  <si>
    <t>Чернова Анастасия Дмитриевна</t>
  </si>
  <si>
    <t>Комолова Арина  Александровна</t>
  </si>
  <si>
    <t>Лабутина Елизавета Андреевна</t>
  </si>
  <si>
    <t>Довыденко Елизавета Романовна</t>
  </si>
  <si>
    <t>Лисина Дарья Сергеевна</t>
  </si>
  <si>
    <t>Крутовская Анастасия Максимовна</t>
  </si>
  <si>
    <t>Шитова Олеся Алексеевна</t>
  </si>
  <si>
    <t>Бозян Артём Арсенович</t>
  </si>
  <si>
    <t>Скороходова Екатерина Александровна</t>
  </si>
  <si>
    <t>Крюченков Антон Гарьевич</t>
  </si>
  <si>
    <t>Александров Евгений Антонович</t>
  </si>
  <si>
    <t>Игошин Вячеслав Алексеевич</t>
  </si>
  <si>
    <t>Жаренова евгения Федоровна</t>
  </si>
  <si>
    <t>Ашанина Анастасия Алексеевна</t>
  </si>
  <si>
    <t>Горячева Анастасия Алексеевна</t>
  </si>
  <si>
    <t>Грачёв Валентин Николаевич</t>
  </si>
  <si>
    <t>Криваткина Анна Сергеевна</t>
  </si>
  <si>
    <t>Хазан Дарья Дмитриевна</t>
  </si>
  <si>
    <t>Сергеева Дарья Александровна</t>
  </si>
  <si>
    <t>Орлова Елена Львовна</t>
  </si>
  <si>
    <t>Самойловский Артем Андреевич</t>
  </si>
  <si>
    <t>Панкин Андрей Андреевич</t>
  </si>
  <si>
    <t>Шунина Виктория Александровна</t>
  </si>
  <si>
    <t>Муминова Динара Шухратовна</t>
  </si>
  <si>
    <t>Бунтова Анастасия Олеговна</t>
  </si>
  <si>
    <t>Ширяева Анастасия Алексеевна</t>
  </si>
  <si>
    <t>Котельникова Арина Михайловна</t>
  </si>
  <si>
    <t>Пыжова Полина Сергеевна</t>
  </si>
  <si>
    <t>Матренина Анна Евгеньевна</t>
  </si>
  <si>
    <t>Южаков Дмитрий Алексеевич</t>
  </si>
  <si>
    <t>Воробьева Наталия Дмитриевна</t>
  </si>
  <si>
    <t>Мунаева Полина Владимировна</t>
  </si>
  <si>
    <t>Голунова Ектерина Денисовна</t>
  </si>
  <si>
    <t>Сивохина Елизавета Сергеевна</t>
  </si>
  <si>
    <t>Карпова Лидия Дмитриевна</t>
  </si>
  <si>
    <t>Литовченко Виктория Николаевна</t>
  </si>
  <si>
    <t>Бабочкин Дмитрий Алексеевич</t>
  </si>
  <si>
    <t>Козякова Дарья Николаевна</t>
  </si>
  <si>
    <t>Галочкина Екатерина Алексеевна</t>
  </si>
  <si>
    <t>Бурдейный Артём Игоревич</t>
  </si>
  <si>
    <t>Соколова Диана Дмитриевна</t>
  </si>
  <si>
    <t>Токарева Ксения Игоревна</t>
  </si>
  <si>
    <t>Трофимова Екатерина Александровна</t>
  </si>
  <si>
    <t>Китаева Мария Олеговна</t>
  </si>
  <si>
    <t>Подпрятова Полина Сергеевна</t>
  </si>
  <si>
    <t>Ключарева Дарья Дмитриевна</t>
  </si>
  <si>
    <t>Морозова Анна Евгеньевна</t>
  </si>
  <si>
    <t>Криночкина Дарья Сергеевна</t>
  </si>
  <si>
    <t>Сидоров Георгий Константинович</t>
  </si>
  <si>
    <t>Крутько Любовь Васильевна</t>
  </si>
  <si>
    <t>Осьминина Александра Витальевна</t>
  </si>
  <si>
    <t>Куницина Мария Андреевна</t>
  </si>
  <si>
    <t>Туманов Арсений Алексеевич</t>
  </si>
  <si>
    <t>призер</t>
  </si>
  <si>
    <t>победитель</t>
  </si>
  <si>
    <t>Хавасхонова Мадина Улугбек кизи</t>
  </si>
  <si>
    <t>Железнова Анастасия Сергеевна</t>
  </si>
  <si>
    <t>7,5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</si>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</sst>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13" borderId="2" applyNumberFormat="0" applyAlignment="0" applyProtection="0"/>
    <xf numFmtId="0" fontId="35" fillId="45" borderId="3" applyNumberFormat="0" applyAlignment="0" applyProtection="0"/>
    <xf numFmtId="0" fontId="4" fillId="46" borderId="4" applyNumberFormat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9" fillId="0" borderId="12" applyNumberFormat="0" applyFill="0" applyAlignment="0" applyProtection="0"/>
    <xf numFmtId="0" fontId="42" fillId="47" borderId="13" applyNumberFormat="0" applyAlignment="0" applyProtection="0"/>
    <xf numFmtId="0" fontId="10" fillId="48" borderId="14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51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52" fillId="0" borderId="22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 applyProtection="1">
      <alignment horizontal="center" vertical="top" wrapText="1"/>
      <protection locked="0"/>
    </xf>
    <xf numFmtId="0" fontId="52" fillId="0" borderId="22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177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 applyProtection="1">
      <alignment vertical="top" wrapText="1"/>
      <protection locked="0"/>
    </xf>
    <xf numFmtId="0" fontId="52" fillId="0" borderId="25" xfId="0" applyFont="1" applyFill="1" applyBorder="1" applyAlignment="1" applyProtection="1">
      <alignment horizontal="center" vertical="top" wrapText="1"/>
      <protection locked="0"/>
    </xf>
    <xf numFmtId="0" fontId="27" fillId="0" borderId="25" xfId="0" applyFont="1" applyFill="1" applyBorder="1" applyAlignment="1" applyProtection="1">
      <alignment horizontal="center" vertical="top" wrapText="1"/>
      <protection locked="0"/>
    </xf>
    <xf numFmtId="0" fontId="51" fillId="0" borderId="22" xfId="0" applyFont="1" applyFill="1" applyBorder="1" applyAlignment="1">
      <alignment vertical="center"/>
    </xf>
    <xf numFmtId="0" fontId="52" fillId="0" borderId="23" xfId="0" applyFont="1" applyFill="1" applyBorder="1" applyAlignment="1" applyProtection="1">
      <alignment vertical="top" wrapText="1"/>
      <protection locked="0"/>
    </xf>
    <xf numFmtId="0" fontId="27" fillId="0" borderId="25" xfId="0" applyFont="1" applyFill="1" applyBorder="1" applyAlignment="1" applyProtection="1">
      <alignment vertical="top" wrapText="1"/>
      <protection locked="0"/>
    </xf>
    <xf numFmtId="0" fontId="27" fillId="0" borderId="23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>
      <alignment vertical="center"/>
    </xf>
    <xf numFmtId="0" fontId="51" fillId="0" borderId="22" xfId="0" applyFont="1" applyFill="1" applyBorder="1" applyAlignment="1" applyProtection="1">
      <alignment horizontal="center" vertical="top" wrapText="1"/>
      <protection locked="0"/>
    </xf>
    <xf numFmtId="0" fontId="20" fillId="0" borderId="21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51" fillId="55" borderId="23" xfId="0" applyFont="1" applyFill="1" applyBorder="1" applyAlignment="1">
      <alignment horizontal="left" vertical="top" wrapText="1"/>
    </xf>
    <xf numFmtId="0" fontId="51" fillId="0" borderId="23" xfId="0" applyFont="1" applyFill="1" applyBorder="1" applyAlignment="1" applyProtection="1">
      <alignment vertical="top" wrapText="1"/>
      <protection locked="0"/>
    </xf>
    <xf numFmtId="0" fontId="24" fillId="0" borderId="22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 applyProtection="1">
      <alignment horizontal="left" vertical="top" wrapText="1"/>
      <protection locked="0"/>
    </xf>
    <xf numFmtId="0" fontId="24" fillId="0" borderId="27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top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zoomScalePageLayoutView="0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1.57421875" style="0" customWidth="1"/>
    <col min="6" max="6" width="15.8515625" style="0" customWidth="1"/>
  </cols>
  <sheetData>
    <row r="1" spans="1:6" ht="15.75">
      <c r="A1" s="51" t="s">
        <v>215</v>
      </c>
      <c r="B1" s="51"/>
      <c r="C1" s="51"/>
      <c r="D1" s="51"/>
      <c r="E1" s="51"/>
      <c r="F1" s="51"/>
    </row>
    <row r="2" spans="1:6" ht="15.75">
      <c r="A2" s="51" t="s">
        <v>30</v>
      </c>
      <c r="B2" s="51"/>
      <c r="C2" s="51"/>
      <c r="D2" s="51"/>
      <c r="E2" s="51"/>
      <c r="F2" s="51"/>
    </row>
    <row r="3" spans="1:6" ht="15" customHeight="1">
      <c r="A3" s="53" t="s">
        <v>8</v>
      </c>
      <c r="B3" s="53"/>
      <c r="C3" s="53"/>
      <c r="D3" s="15">
        <v>100</v>
      </c>
      <c r="E3" s="14"/>
      <c r="F3" s="14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42" t="s">
        <v>0</v>
      </c>
      <c r="B5" s="43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37" t="s">
        <v>33</v>
      </c>
      <c r="C6" s="19">
        <v>183</v>
      </c>
      <c r="D6" s="21">
        <v>61</v>
      </c>
      <c r="E6" s="22">
        <f aca="true" t="shared" si="0" ref="E6:E37">D6*100/макс7</f>
        <v>61</v>
      </c>
      <c r="F6" s="21" t="s">
        <v>211</v>
      </c>
    </row>
    <row r="7" spans="1:6" ht="16.5">
      <c r="A7" s="8">
        <v>2</v>
      </c>
      <c r="B7" s="37" t="s">
        <v>34</v>
      </c>
      <c r="C7" s="19">
        <v>82</v>
      </c>
      <c r="D7" s="21">
        <v>60.5</v>
      </c>
      <c r="E7" s="22">
        <f t="shared" si="0"/>
        <v>60.5</v>
      </c>
      <c r="F7" s="21" t="s">
        <v>210</v>
      </c>
    </row>
    <row r="8" spans="1:6" ht="16.5">
      <c r="A8" s="8">
        <v>3</v>
      </c>
      <c r="B8" s="37" t="s">
        <v>62</v>
      </c>
      <c r="C8" s="19">
        <v>82</v>
      </c>
      <c r="D8" s="21">
        <v>60</v>
      </c>
      <c r="E8" s="22">
        <f t="shared" si="0"/>
        <v>60</v>
      </c>
      <c r="F8" s="21" t="s">
        <v>210</v>
      </c>
    </row>
    <row r="9" spans="1:6" ht="16.5">
      <c r="A9" s="8">
        <v>4</v>
      </c>
      <c r="B9" s="39" t="s">
        <v>37</v>
      </c>
      <c r="C9" s="17">
        <v>85</v>
      </c>
      <c r="D9" s="21">
        <v>59</v>
      </c>
      <c r="E9" s="22">
        <f t="shared" si="0"/>
        <v>59</v>
      </c>
      <c r="F9" s="21" t="s">
        <v>210</v>
      </c>
    </row>
    <row r="10" spans="1:6" ht="16.5">
      <c r="A10" s="8">
        <v>5</v>
      </c>
      <c r="B10" s="37" t="s">
        <v>42</v>
      </c>
      <c r="C10" s="19">
        <v>183</v>
      </c>
      <c r="D10" s="21">
        <v>58.5</v>
      </c>
      <c r="E10" s="22">
        <f t="shared" si="0"/>
        <v>58.5</v>
      </c>
      <c r="F10" s="21" t="s">
        <v>210</v>
      </c>
    </row>
    <row r="11" spans="1:6" ht="16.5">
      <c r="A11" s="8">
        <v>6</v>
      </c>
      <c r="B11" s="37" t="s">
        <v>51</v>
      </c>
      <c r="C11" s="19">
        <v>80</v>
      </c>
      <c r="D11" s="21">
        <v>50.5</v>
      </c>
      <c r="E11" s="22">
        <f t="shared" si="0"/>
        <v>50.5</v>
      </c>
      <c r="F11" s="21" t="s">
        <v>210</v>
      </c>
    </row>
    <row r="12" spans="1:6" ht="31.5">
      <c r="A12" s="8">
        <v>7</v>
      </c>
      <c r="B12" s="39" t="s">
        <v>41</v>
      </c>
      <c r="C12" s="17">
        <v>85</v>
      </c>
      <c r="D12" s="21">
        <v>50.5</v>
      </c>
      <c r="E12" s="22">
        <f t="shared" si="0"/>
        <v>50.5</v>
      </c>
      <c r="F12" s="21" t="s">
        <v>210</v>
      </c>
    </row>
    <row r="13" spans="1:6" ht="16.5">
      <c r="A13" s="8">
        <v>8</v>
      </c>
      <c r="B13" s="39" t="s">
        <v>48</v>
      </c>
      <c r="C13" s="17">
        <v>85</v>
      </c>
      <c r="D13" s="21">
        <v>50</v>
      </c>
      <c r="E13" s="22">
        <f t="shared" si="0"/>
        <v>50</v>
      </c>
      <c r="F13" s="23"/>
    </row>
    <row r="14" spans="1:6" ht="16.5">
      <c r="A14" s="8">
        <v>9</v>
      </c>
      <c r="B14" s="37" t="s">
        <v>57</v>
      </c>
      <c r="C14" s="19">
        <v>82</v>
      </c>
      <c r="D14" s="21">
        <v>49.5</v>
      </c>
      <c r="E14" s="22">
        <f t="shared" si="0"/>
        <v>49.5</v>
      </c>
      <c r="F14" s="23"/>
    </row>
    <row r="15" spans="1:6" ht="16.5">
      <c r="A15" s="8">
        <v>10</v>
      </c>
      <c r="B15" s="37" t="s">
        <v>44</v>
      </c>
      <c r="C15" s="19">
        <v>82</v>
      </c>
      <c r="D15" s="21">
        <v>49</v>
      </c>
      <c r="E15" s="22">
        <f t="shared" si="0"/>
        <v>49</v>
      </c>
      <c r="F15" s="23"/>
    </row>
    <row r="16" spans="1:6" ht="16.5">
      <c r="A16" s="8">
        <v>11</v>
      </c>
      <c r="B16" s="37" t="s">
        <v>43</v>
      </c>
      <c r="C16" s="19">
        <v>78</v>
      </c>
      <c r="D16" s="21">
        <v>48.5</v>
      </c>
      <c r="E16" s="22">
        <f t="shared" si="0"/>
        <v>48.5</v>
      </c>
      <c r="F16" s="23"/>
    </row>
    <row r="17" spans="1:6" ht="16.5">
      <c r="A17" s="8">
        <v>12</v>
      </c>
      <c r="B17" s="37" t="s">
        <v>38</v>
      </c>
      <c r="C17" s="19">
        <v>82</v>
      </c>
      <c r="D17" s="21">
        <v>47.5</v>
      </c>
      <c r="E17" s="22">
        <f t="shared" si="0"/>
        <v>47.5</v>
      </c>
      <c r="F17" s="23"/>
    </row>
    <row r="18" spans="1:6" ht="16.5">
      <c r="A18" s="8">
        <v>13</v>
      </c>
      <c r="B18" s="37" t="s">
        <v>36</v>
      </c>
      <c r="C18" s="19">
        <v>26</v>
      </c>
      <c r="D18" s="21">
        <v>47.5</v>
      </c>
      <c r="E18" s="22">
        <f t="shared" si="0"/>
        <v>47.5</v>
      </c>
      <c r="F18" s="23"/>
    </row>
    <row r="19" spans="1:6" ht="16.5">
      <c r="A19" s="8">
        <v>14</v>
      </c>
      <c r="B19" s="37" t="s">
        <v>31</v>
      </c>
      <c r="C19" s="19">
        <v>141</v>
      </c>
      <c r="D19" s="21">
        <v>45</v>
      </c>
      <c r="E19" s="22">
        <f t="shared" si="0"/>
        <v>45</v>
      </c>
      <c r="F19" s="21"/>
    </row>
    <row r="20" spans="1:6" ht="16.5">
      <c r="A20" s="8">
        <v>15</v>
      </c>
      <c r="B20" s="37" t="s">
        <v>54</v>
      </c>
      <c r="C20" s="19">
        <v>82</v>
      </c>
      <c r="D20" s="21">
        <v>44</v>
      </c>
      <c r="E20" s="22">
        <f t="shared" si="0"/>
        <v>44</v>
      </c>
      <c r="F20" s="21"/>
    </row>
    <row r="21" spans="1:6" ht="16.5">
      <c r="A21" s="8">
        <v>16</v>
      </c>
      <c r="B21" s="37" t="s">
        <v>32</v>
      </c>
      <c r="C21" s="19">
        <v>78</v>
      </c>
      <c r="D21" s="21">
        <v>44</v>
      </c>
      <c r="E21" s="22">
        <f t="shared" si="0"/>
        <v>44</v>
      </c>
      <c r="F21" s="21"/>
    </row>
    <row r="22" spans="1:6" ht="31.5">
      <c r="A22" s="8">
        <v>17</v>
      </c>
      <c r="B22" s="37" t="s">
        <v>47</v>
      </c>
      <c r="C22" s="19">
        <v>26</v>
      </c>
      <c r="D22" s="21">
        <v>44</v>
      </c>
      <c r="E22" s="22">
        <f t="shared" si="0"/>
        <v>44</v>
      </c>
      <c r="F22" s="23"/>
    </row>
    <row r="23" spans="1:6" ht="16.5">
      <c r="A23" s="8">
        <v>18</v>
      </c>
      <c r="B23" s="37" t="s">
        <v>39</v>
      </c>
      <c r="C23" s="19">
        <v>80</v>
      </c>
      <c r="D23" s="21">
        <v>43.5</v>
      </c>
      <c r="E23" s="22">
        <f t="shared" si="0"/>
        <v>43.5</v>
      </c>
      <c r="F23" s="23"/>
    </row>
    <row r="24" spans="1:6" ht="16.5">
      <c r="A24" s="8">
        <v>19</v>
      </c>
      <c r="B24" s="37" t="s">
        <v>56</v>
      </c>
      <c r="C24" s="19">
        <v>183</v>
      </c>
      <c r="D24" s="21">
        <v>43.5</v>
      </c>
      <c r="E24" s="22">
        <f t="shared" si="0"/>
        <v>43.5</v>
      </c>
      <c r="F24" s="21"/>
    </row>
    <row r="25" spans="1:6" ht="16.5">
      <c r="A25" s="8">
        <v>20</v>
      </c>
      <c r="B25" s="39" t="s">
        <v>45</v>
      </c>
      <c r="C25" s="17">
        <v>85</v>
      </c>
      <c r="D25" s="21">
        <v>39.5</v>
      </c>
      <c r="E25" s="22">
        <f t="shared" si="0"/>
        <v>39.5</v>
      </c>
      <c r="F25" s="23"/>
    </row>
    <row r="26" spans="1:6" ht="16.5">
      <c r="A26" s="8">
        <v>21</v>
      </c>
      <c r="B26" s="37" t="s">
        <v>55</v>
      </c>
      <c r="C26" s="19">
        <v>79</v>
      </c>
      <c r="D26" s="21">
        <v>36.5</v>
      </c>
      <c r="E26" s="22">
        <f t="shared" si="0"/>
        <v>36.5</v>
      </c>
      <c r="F26" s="23"/>
    </row>
    <row r="27" spans="1:6" ht="16.5">
      <c r="A27" s="8">
        <v>22</v>
      </c>
      <c r="B27" s="39" t="s">
        <v>35</v>
      </c>
      <c r="C27" s="17">
        <v>85</v>
      </c>
      <c r="D27" s="21">
        <v>36.5</v>
      </c>
      <c r="E27" s="22">
        <f t="shared" si="0"/>
        <v>36.5</v>
      </c>
      <c r="F27" s="21"/>
    </row>
    <row r="28" spans="1:6" ht="31.5">
      <c r="A28" s="8">
        <v>23</v>
      </c>
      <c r="B28" s="37" t="s">
        <v>50</v>
      </c>
      <c r="C28" s="19">
        <v>183</v>
      </c>
      <c r="D28" s="21">
        <v>35.5</v>
      </c>
      <c r="E28" s="22">
        <f t="shared" si="0"/>
        <v>35.5</v>
      </c>
      <c r="F28" s="23"/>
    </row>
    <row r="29" spans="1:6" ht="16.5">
      <c r="A29" s="8">
        <v>24</v>
      </c>
      <c r="B29" s="37" t="s">
        <v>53</v>
      </c>
      <c r="C29" s="19">
        <v>82</v>
      </c>
      <c r="D29" s="21">
        <v>35</v>
      </c>
      <c r="E29" s="22">
        <f t="shared" si="0"/>
        <v>35</v>
      </c>
      <c r="F29" s="23"/>
    </row>
    <row r="30" spans="1:6" ht="16.5">
      <c r="A30" s="8">
        <v>25</v>
      </c>
      <c r="B30" s="37" t="s">
        <v>52</v>
      </c>
      <c r="C30" s="19">
        <v>80</v>
      </c>
      <c r="D30" s="21">
        <v>33.5</v>
      </c>
      <c r="E30" s="22">
        <f t="shared" si="0"/>
        <v>33.5</v>
      </c>
      <c r="F30" s="21"/>
    </row>
    <row r="31" spans="1:6" ht="16.5">
      <c r="A31" s="8">
        <v>26</v>
      </c>
      <c r="B31" s="39" t="s">
        <v>61</v>
      </c>
      <c r="C31" s="17">
        <v>85</v>
      </c>
      <c r="D31" s="21">
        <v>32</v>
      </c>
      <c r="E31" s="22">
        <f t="shared" si="0"/>
        <v>32</v>
      </c>
      <c r="F31" s="23"/>
    </row>
    <row r="32" spans="1:6" ht="16.5">
      <c r="A32" s="8">
        <v>27</v>
      </c>
      <c r="B32" s="37" t="s">
        <v>59</v>
      </c>
      <c r="C32" s="19">
        <v>79</v>
      </c>
      <c r="D32" s="21">
        <v>32</v>
      </c>
      <c r="E32" s="22">
        <f t="shared" si="0"/>
        <v>32</v>
      </c>
      <c r="F32" s="23"/>
    </row>
    <row r="33" spans="1:6" ht="16.5">
      <c r="A33" s="8">
        <v>28</v>
      </c>
      <c r="B33" s="37" t="s">
        <v>46</v>
      </c>
      <c r="C33" s="19">
        <v>141</v>
      </c>
      <c r="D33" s="21">
        <v>28.5</v>
      </c>
      <c r="E33" s="22">
        <f t="shared" si="0"/>
        <v>28.5</v>
      </c>
      <c r="F33" s="23"/>
    </row>
    <row r="34" spans="1:6" ht="16.5">
      <c r="A34" s="8">
        <v>29</v>
      </c>
      <c r="B34" s="39" t="s">
        <v>49</v>
      </c>
      <c r="C34" s="17">
        <v>85</v>
      </c>
      <c r="D34" s="21">
        <v>23.5</v>
      </c>
      <c r="E34" s="22">
        <f t="shared" si="0"/>
        <v>23.5</v>
      </c>
      <c r="F34" s="23"/>
    </row>
    <row r="35" spans="1:6" ht="16.5">
      <c r="A35" s="8">
        <v>30</v>
      </c>
      <c r="B35" s="39" t="s">
        <v>40</v>
      </c>
      <c r="C35" s="17">
        <v>85</v>
      </c>
      <c r="D35" s="21">
        <v>21</v>
      </c>
      <c r="E35" s="22">
        <f t="shared" si="0"/>
        <v>21</v>
      </c>
      <c r="F35" s="23"/>
    </row>
    <row r="36" spans="1:6" ht="16.5">
      <c r="A36" s="8">
        <v>31</v>
      </c>
      <c r="B36" s="37" t="s">
        <v>60</v>
      </c>
      <c r="C36" s="19">
        <v>84</v>
      </c>
      <c r="D36" s="21">
        <v>19</v>
      </c>
      <c r="E36" s="22">
        <f t="shared" si="0"/>
        <v>19</v>
      </c>
      <c r="F36" s="23"/>
    </row>
    <row r="37" spans="1:6" ht="16.5">
      <c r="A37" s="8">
        <v>32</v>
      </c>
      <c r="B37" s="37" t="s">
        <v>58</v>
      </c>
      <c r="C37" s="19">
        <v>84</v>
      </c>
      <c r="D37" s="21">
        <v>18</v>
      </c>
      <c r="E37" s="22">
        <f t="shared" si="0"/>
        <v>18</v>
      </c>
      <c r="F37" s="23"/>
    </row>
    <row r="38" spans="1:6" ht="16.5">
      <c r="A38" s="8"/>
      <c r="B38" s="44"/>
      <c r="C38" s="10"/>
      <c r="D38" s="11"/>
      <c r="E38" s="12"/>
      <c r="F38" s="9"/>
    </row>
    <row r="39" spans="1:6" ht="16.5">
      <c r="A39" s="8"/>
      <c r="B39" s="13"/>
      <c r="C39" s="10"/>
      <c r="D39" s="11"/>
      <c r="E39" s="12"/>
      <c r="F39" s="9"/>
    </row>
    <row r="42" spans="1:3" ht="18.75">
      <c r="A42" s="52" t="s">
        <v>6</v>
      </c>
      <c r="B42" s="52"/>
      <c r="C42" s="52"/>
    </row>
    <row r="43" spans="1:4" ht="18.75">
      <c r="A43" s="52" t="s">
        <v>7</v>
      </c>
      <c r="B43" s="52"/>
      <c r="C43" s="52"/>
      <c r="D43" s="52"/>
    </row>
  </sheetData>
  <sheetProtection selectLockedCells="1" selectUnlockedCells="1"/>
  <mergeCells count="5">
    <mergeCell ref="A1:F1"/>
    <mergeCell ref="A2:F2"/>
    <mergeCell ref="A42:C42"/>
    <mergeCell ref="A43:D43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1.281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51" t="s">
        <v>215</v>
      </c>
      <c r="B1" s="51"/>
      <c r="C1" s="51"/>
      <c r="D1" s="51"/>
      <c r="E1" s="51"/>
      <c r="F1" s="51"/>
    </row>
    <row r="2" spans="1:6" ht="15.75">
      <c r="A2" s="51" t="s">
        <v>29</v>
      </c>
      <c r="B2" s="51"/>
      <c r="C2" s="51"/>
      <c r="D2" s="51"/>
      <c r="E2" s="51"/>
      <c r="F2" s="51"/>
    </row>
    <row r="3" spans="1:6" ht="15" customHeight="1">
      <c r="A3" s="53" t="s">
        <v>8</v>
      </c>
      <c r="B3" s="53"/>
      <c r="C3" s="53"/>
      <c r="D3" s="15">
        <v>100</v>
      </c>
      <c r="E3" s="14"/>
      <c r="F3" s="14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42" t="s">
        <v>0</v>
      </c>
      <c r="B5" s="43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31.5">
      <c r="A6" s="8">
        <v>1</v>
      </c>
      <c r="B6" s="37" t="s">
        <v>73</v>
      </c>
      <c r="C6" s="19">
        <v>80</v>
      </c>
      <c r="D6" s="21">
        <v>66.5</v>
      </c>
      <c r="E6" s="22">
        <f aca="true" t="shared" si="0" ref="E6:E44">D6*100/макс8</f>
        <v>66.5</v>
      </c>
      <c r="F6" s="21" t="s">
        <v>211</v>
      </c>
    </row>
    <row r="7" spans="1:6" ht="16.5">
      <c r="A7" s="8">
        <v>2</v>
      </c>
      <c r="B7" s="37" t="s">
        <v>9</v>
      </c>
      <c r="C7" s="19">
        <v>82</v>
      </c>
      <c r="D7" s="21">
        <v>65.5</v>
      </c>
      <c r="E7" s="22">
        <f t="shared" si="0"/>
        <v>65.5</v>
      </c>
      <c r="F7" s="21" t="s">
        <v>211</v>
      </c>
    </row>
    <row r="8" spans="1:6" ht="16.5">
      <c r="A8" s="8">
        <v>3</v>
      </c>
      <c r="B8" s="39" t="s">
        <v>10</v>
      </c>
      <c r="C8" s="17">
        <v>85</v>
      </c>
      <c r="D8" s="21">
        <v>64.5</v>
      </c>
      <c r="E8" s="22">
        <f t="shared" si="0"/>
        <v>64.5</v>
      </c>
      <c r="F8" s="21" t="s">
        <v>210</v>
      </c>
    </row>
    <row r="9" spans="1:6" ht="16.5">
      <c r="A9" s="8">
        <v>4</v>
      </c>
      <c r="B9" s="39" t="s">
        <v>84</v>
      </c>
      <c r="C9" s="17">
        <v>85</v>
      </c>
      <c r="D9" s="21">
        <v>62</v>
      </c>
      <c r="E9" s="22">
        <f t="shared" si="0"/>
        <v>62</v>
      </c>
      <c r="F9" s="21" t="s">
        <v>210</v>
      </c>
    </row>
    <row r="10" spans="1:6" ht="16.5">
      <c r="A10" s="8">
        <v>5</v>
      </c>
      <c r="B10" s="37" t="s">
        <v>11</v>
      </c>
      <c r="C10" s="19">
        <v>183</v>
      </c>
      <c r="D10" s="21">
        <v>61.5</v>
      </c>
      <c r="E10" s="22">
        <f t="shared" si="0"/>
        <v>61.5</v>
      </c>
      <c r="F10" s="21" t="s">
        <v>210</v>
      </c>
    </row>
    <row r="11" spans="1:6" ht="16.5">
      <c r="A11" s="8">
        <v>6</v>
      </c>
      <c r="B11" s="37" t="s">
        <v>75</v>
      </c>
      <c r="C11" s="19">
        <v>82</v>
      </c>
      <c r="D11" s="21">
        <v>61</v>
      </c>
      <c r="E11" s="22">
        <f t="shared" si="0"/>
        <v>61</v>
      </c>
      <c r="F11" s="21" t="s">
        <v>210</v>
      </c>
    </row>
    <row r="12" spans="1:6" ht="16.5" customHeight="1">
      <c r="A12" s="8">
        <v>7</v>
      </c>
      <c r="B12" s="37" t="s">
        <v>25</v>
      </c>
      <c r="C12" s="19">
        <v>82</v>
      </c>
      <c r="D12" s="21">
        <v>55.5</v>
      </c>
      <c r="E12" s="22">
        <f t="shared" si="0"/>
        <v>55.5</v>
      </c>
      <c r="F12" s="21" t="s">
        <v>210</v>
      </c>
    </row>
    <row r="13" spans="1:6" ht="16.5">
      <c r="A13" s="8">
        <v>8</v>
      </c>
      <c r="B13" s="37" t="s">
        <v>86</v>
      </c>
      <c r="C13" s="19">
        <v>80</v>
      </c>
      <c r="D13" s="21">
        <v>55</v>
      </c>
      <c r="E13" s="22">
        <f t="shared" si="0"/>
        <v>55</v>
      </c>
      <c r="F13" s="21" t="s">
        <v>210</v>
      </c>
    </row>
    <row r="14" spans="1:6" ht="16.5" customHeight="1">
      <c r="A14" s="8">
        <v>9</v>
      </c>
      <c r="B14" s="37" t="s">
        <v>94</v>
      </c>
      <c r="C14" s="19">
        <v>82</v>
      </c>
      <c r="D14" s="21">
        <v>54</v>
      </c>
      <c r="E14" s="22">
        <f t="shared" si="0"/>
        <v>54</v>
      </c>
      <c r="F14" s="21"/>
    </row>
    <row r="15" spans="1:6" ht="16.5">
      <c r="A15" s="8">
        <v>10</v>
      </c>
      <c r="B15" s="37" t="s">
        <v>85</v>
      </c>
      <c r="C15" s="19">
        <v>82</v>
      </c>
      <c r="D15" s="21">
        <v>54</v>
      </c>
      <c r="E15" s="22">
        <f t="shared" si="0"/>
        <v>54</v>
      </c>
      <c r="F15" s="21"/>
    </row>
    <row r="16" spans="1:6" ht="16.5">
      <c r="A16" s="8">
        <v>11</v>
      </c>
      <c r="B16" s="37" t="s">
        <v>91</v>
      </c>
      <c r="C16" s="19">
        <v>183</v>
      </c>
      <c r="D16" s="21">
        <v>52</v>
      </c>
      <c r="E16" s="22">
        <f t="shared" si="0"/>
        <v>52</v>
      </c>
      <c r="F16" s="21"/>
    </row>
    <row r="17" spans="1:6" ht="16.5">
      <c r="A17" s="8">
        <v>12</v>
      </c>
      <c r="B17" s="37" t="s">
        <v>70</v>
      </c>
      <c r="C17" s="19">
        <v>77</v>
      </c>
      <c r="D17" s="21">
        <v>52</v>
      </c>
      <c r="E17" s="22">
        <f t="shared" si="0"/>
        <v>52</v>
      </c>
      <c r="F17" s="21"/>
    </row>
    <row r="18" spans="1:6" ht="16.5">
      <c r="A18" s="8">
        <v>13</v>
      </c>
      <c r="B18" s="37" t="s">
        <v>95</v>
      </c>
      <c r="C18" s="19">
        <v>80</v>
      </c>
      <c r="D18" s="21">
        <v>51.5</v>
      </c>
      <c r="E18" s="22">
        <f t="shared" si="0"/>
        <v>51.5</v>
      </c>
      <c r="F18" s="21"/>
    </row>
    <row r="19" spans="1:6" ht="16.5">
      <c r="A19" s="8">
        <v>14</v>
      </c>
      <c r="B19" s="37" t="s">
        <v>64</v>
      </c>
      <c r="C19" s="19">
        <v>80</v>
      </c>
      <c r="D19" s="21">
        <v>50.5</v>
      </c>
      <c r="E19" s="22">
        <f t="shared" si="0"/>
        <v>50.5</v>
      </c>
      <c r="F19" s="21"/>
    </row>
    <row r="20" spans="1:6" ht="16.5">
      <c r="A20" s="8">
        <v>15</v>
      </c>
      <c r="B20" s="37" t="s">
        <v>78</v>
      </c>
      <c r="C20" s="19">
        <v>183</v>
      </c>
      <c r="D20" s="21">
        <v>50.5</v>
      </c>
      <c r="E20" s="22">
        <f t="shared" si="0"/>
        <v>50.5</v>
      </c>
      <c r="F20" s="21"/>
    </row>
    <row r="21" spans="1:6" ht="16.5">
      <c r="A21" s="8">
        <v>16</v>
      </c>
      <c r="B21" s="37" t="s">
        <v>12</v>
      </c>
      <c r="C21" s="19">
        <v>82</v>
      </c>
      <c r="D21" s="21">
        <v>49.5</v>
      </c>
      <c r="E21" s="22">
        <f t="shared" si="0"/>
        <v>49.5</v>
      </c>
      <c r="F21" s="21"/>
    </row>
    <row r="22" spans="1:6" ht="16.5">
      <c r="A22" s="8">
        <v>17</v>
      </c>
      <c r="B22" s="37" t="s">
        <v>93</v>
      </c>
      <c r="C22" s="19">
        <v>80</v>
      </c>
      <c r="D22" s="21">
        <v>49</v>
      </c>
      <c r="E22" s="22">
        <f t="shared" si="0"/>
        <v>49</v>
      </c>
      <c r="F22" s="21"/>
    </row>
    <row r="23" spans="1:6" ht="16.5">
      <c r="A23" s="8">
        <v>18</v>
      </c>
      <c r="B23" s="37" t="s">
        <v>92</v>
      </c>
      <c r="C23" s="19">
        <v>82</v>
      </c>
      <c r="D23" s="21">
        <v>48.5</v>
      </c>
      <c r="E23" s="22">
        <f t="shared" si="0"/>
        <v>48.5</v>
      </c>
      <c r="F23" s="21"/>
    </row>
    <row r="24" spans="1:6" ht="16.5">
      <c r="A24" s="8">
        <v>19</v>
      </c>
      <c r="B24" s="37" t="s">
        <v>67</v>
      </c>
      <c r="C24" s="19">
        <v>183</v>
      </c>
      <c r="D24" s="21">
        <v>48</v>
      </c>
      <c r="E24" s="22">
        <f t="shared" si="0"/>
        <v>48</v>
      </c>
      <c r="F24" s="21"/>
    </row>
    <row r="25" spans="1:6" ht="16.5">
      <c r="A25" s="8">
        <v>20</v>
      </c>
      <c r="B25" s="37" t="s">
        <v>80</v>
      </c>
      <c r="C25" s="19">
        <v>183</v>
      </c>
      <c r="D25" s="21">
        <v>46</v>
      </c>
      <c r="E25" s="22">
        <f t="shared" si="0"/>
        <v>46</v>
      </c>
      <c r="F25" s="21"/>
    </row>
    <row r="26" spans="1:6" ht="16.5">
      <c r="A26" s="8">
        <v>21</v>
      </c>
      <c r="B26" s="37" t="s">
        <v>96</v>
      </c>
      <c r="C26" s="19">
        <v>82</v>
      </c>
      <c r="D26" s="21">
        <v>43.5</v>
      </c>
      <c r="E26" s="22">
        <f t="shared" si="0"/>
        <v>43.5</v>
      </c>
      <c r="F26" s="21"/>
    </row>
    <row r="27" spans="1:6" ht="31.5">
      <c r="A27" s="8">
        <v>22</v>
      </c>
      <c r="B27" s="37" t="s">
        <v>90</v>
      </c>
      <c r="C27" s="19">
        <v>82</v>
      </c>
      <c r="D27" s="21">
        <v>41.5</v>
      </c>
      <c r="E27" s="22">
        <f t="shared" si="0"/>
        <v>41.5</v>
      </c>
      <c r="F27" s="21"/>
    </row>
    <row r="28" spans="1:6" ht="16.5">
      <c r="A28" s="8">
        <v>23</v>
      </c>
      <c r="B28" s="37" t="s">
        <v>88</v>
      </c>
      <c r="C28" s="19">
        <v>183</v>
      </c>
      <c r="D28" s="21">
        <v>41</v>
      </c>
      <c r="E28" s="22">
        <f t="shared" si="0"/>
        <v>41</v>
      </c>
      <c r="F28" s="21"/>
    </row>
    <row r="29" spans="1:6" ht="16.5">
      <c r="A29" s="8">
        <v>24</v>
      </c>
      <c r="B29" s="37" t="s">
        <v>89</v>
      </c>
      <c r="C29" s="19">
        <v>82</v>
      </c>
      <c r="D29" s="21">
        <v>40.5</v>
      </c>
      <c r="E29" s="22">
        <f t="shared" si="0"/>
        <v>40.5</v>
      </c>
      <c r="F29" s="21"/>
    </row>
    <row r="30" spans="1:6" ht="16.5">
      <c r="A30" s="8">
        <v>25</v>
      </c>
      <c r="B30" s="37" t="s">
        <v>69</v>
      </c>
      <c r="C30" s="19">
        <v>82</v>
      </c>
      <c r="D30" s="21">
        <v>40</v>
      </c>
      <c r="E30" s="22">
        <f t="shared" si="0"/>
        <v>40</v>
      </c>
      <c r="F30" s="21"/>
    </row>
    <row r="31" spans="1:6" ht="16.5">
      <c r="A31" s="8">
        <v>26</v>
      </c>
      <c r="B31" s="37" t="s">
        <v>77</v>
      </c>
      <c r="C31" s="19">
        <v>82</v>
      </c>
      <c r="D31" s="21">
        <v>39.5</v>
      </c>
      <c r="E31" s="22">
        <f t="shared" si="0"/>
        <v>39.5</v>
      </c>
      <c r="F31" s="21"/>
    </row>
    <row r="32" spans="1:6" ht="16.5">
      <c r="A32" s="8">
        <v>27</v>
      </c>
      <c r="B32" s="37" t="s">
        <v>87</v>
      </c>
      <c r="C32" s="19">
        <v>82</v>
      </c>
      <c r="D32" s="21">
        <v>38</v>
      </c>
      <c r="E32" s="22">
        <f t="shared" si="0"/>
        <v>38</v>
      </c>
      <c r="F32" s="21"/>
    </row>
    <row r="33" spans="1:6" ht="16.5">
      <c r="A33" s="8">
        <v>28</v>
      </c>
      <c r="B33" s="37" t="s">
        <v>79</v>
      </c>
      <c r="C33" s="19">
        <v>26</v>
      </c>
      <c r="D33" s="21">
        <v>36</v>
      </c>
      <c r="E33" s="22">
        <f t="shared" si="0"/>
        <v>36</v>
      </c>
      <c r="F33" s="21"/>
    </row>
    <row r="34" spans="1:6" ht="16.5">
      <c r="A34" s="8">
        <v>29</v>
      </c>
      <c r="B34" s="37" t="s">
        <v>66</v>
      </c>
      <c r="C34" s="19">
        <v>141</v>
      </c>
      <c r="D34" s="21">
        <v>35.5</v>
      </c>
      <c r="E34" s="22">
        <f t="shared" si="0"/>
        <v>35.5</v>
      </c>
      <c r="F34" s="21"/>
    </row>
    <row r="35" spans="1:6" ht="16.5">
      <c r="A35" s="8">
        <v>30</v>
      </c>
      <c r="B35" s="37" t="s">
        <v>72</v>
      </c>
      <c r="C35" s="19">
        <v>183</v>
      </c>
      <c r="D35" s="21">
        <v>35</v>
      </c>
      <c r="E35" s="22">
        <f t="shared" si="0"/>
        <v>35</v>
      </c>
      <c r="F35" s="21"/>
    </row>
    <row r="36" spans="1:6" ht="16.5">
      <c r="A36" s="8">
        <v>31</v>
      </c>
      <c r="B36" s="37" t="s">
        <v>82</v>
      </c>
      <c r="C36" s="19">
        <v>26</v>
      </c>
      <c r="D36" s="21">
        <v>32</v>
      </c>
      <c r="E36" s="22">
        <f t="shared" si="0"/>
        <v>32</v>
      </c>
      <c r="F36" s="21"/>
    </row>
    <row r="37" spans="1:6" ht="16.5">
      <c r="A37" s="8">
        <v>32</v>
      </c>
      <c r="B37" s="37" t="s">
        <v>65</v>
      </c>
      <c r="C37" s="19">
        <v>141</v>
      </c>
      <c r="D37" s="21">
        <v>31.5</v>
      </c>
      <c r="E37" s="22">
        <f t="shared" si="0"/>
        <v>31.5</v>
      </c>
      <c r="F37" s="21"/>
    </row>
    <row r="38" spans="1:6" ht="16.5">
      <c r="A38" s="8">
        <v>33</v>
      </c>
      <c r="B38" s="39" t="s">
        <v>68</v>
      </c>
      <c r="C38" s="17">
        <v>85</v>
      </c>
      <c r="D38" s="21">
        <v>26.5</v>
      </c>
      <c r="E38" s="22">
        <f t="shared" si="0"/>
        <v>26.5</v>
      </c>
      <c r="F38" s="21"/>
    </row>
    <row r="39" spans="1:6" ht="31.5">
      <c r="A39" s="8">
        <v>34</v>
      </c>
      <c r="B39" s="37" t="s">
        <v>81</v>
      </c>
      <c r="C39" s="19">
        <v>82</v>
      </c>
      <c r="D39" s="21">
        <v>26</v>
      </c>
      <c r="E39" s="22">
        <f t="shared" si="0"/>
        <v>26</v>
      </c>
      <c r="F39" s="21"/>
    </row>
    <row r="40" spans="1:6" ht="16.5">
      <c r="A40" s="8">
        <v>35</v>
      </c>
      <c r="B40" s="39" t="s">
        <v>83</v>
      </c>
      <c r="C40" s="17">
        <v>85</v>
      </c>
      <c r="D40" s="21">
        <v>26</v>
      </c>
      <c r="E40" s="22">
        <f t="shared" si="0"/>
        <v>26</v>
      </c>
      <c r="F40" s="21"/>
    </row>
    <row r="41" spans="1:6" ht="16.5">
      <c r="A41" s="8">
        <v>36</v>
      </c>
      <c r="B41" s="45" t="s">
        <v>76</v>
      </c>
      <c r="C41" s="41">
        <v>79</v>
      </c>
      <c r="D41" s="21">
        <v>19.5</v>
      </c>
      <c r="E41" s="22">
        <f t="shared" si="0"/>
        <v>19.5</v>
      </c>
      <c r="F41" s="21"/>
    </row>
    <row r="42" spans="1:6" ht="16.5">
      <c r="A42" s="8">
        <v>37</v>
      </c>
      <c r="B42" s="37" t="s">
        <v>63</v>
      </c>
      <c r="C42" s="19">
        <v>84</v>
      </c>
      <c r="D42" s="21">
        <v>18.5</v>
      </c>
      <c r="E42" s="22">
        <f t="shared" si="0"/>
        <v>18.5</v>
      </c>
      <c r="F42" s="21"/>
    </row>
    <row r="43" spans="1:6" ht="31.5">
      <c r="A43" s="8">
        <v>38</v>
      </c>
      <c r="B43" s="37" t="s">
        <v>74</v>
      </c>
      <c r="C43" s="19">
        <v>141</v>
      </c>
      <c r="D43" s="21">
        <v>14.5</v>
      </c>
      <c r="E43" s="22">
        <f t="shared" si="0"/>
        <v>14.5</v>
      </c>
      <c r="F43" s="21"/>
    </row>
    <row r="44" spans="1:6" ht="16.5">
      <c r="A44" s="8">
        <v>39</v>
      </c>
      <c r="B44" s="45" t="s">
        <v>71</v>
      </c>
      <c r="C44" s="41">
        <v>79</v>
      </c>
      <c r="D44" s="21">
        <v>8</v>
      </c>
      <c r="E44" s="22">
        <f t="shared" si="0"/>
        <v>8</v>
      </c>
      <c r="F44" s="21"/>
    </row>
    <row r="45" ht="12.75">
      <c r="F45"/>
    </row>
    <row r="46" ht="12.75">
      <c r="F46"/>
    </row>
    <row r="47" spans="1:6" ht="18.75">
      <c r="A47" s="52" t="s">
        <v>6</v>
      </c>
      <c r="B47" s="52"/>
      <c r="C47" s="52"/>
      <c r="F47"/>
    </row>
    <row r="48" spans="1:6" ht="18.75">
      <c r="A48" s="52" t="s">
        <v>7</v>
      </c>
      <c r="B48" s="52"/>
      <c r="C48" s="52"/>
      <c r="D48" s="52"/>
      <c r="F48"/>
    </row>
    <row r="49" ht="12.75">
      <c r="F49"/>
    </row>
  </sheetData>
  <sheetProtection selectLockedCells="1" selectUnlockedCells="1"/>
  <mergeCells count="5">
    <mergeCell ref="A48:D48"/>
    <mergeCell ref="A1:F1"/>
    <mergeCell ref="A2:F2"/>
    <mergeCell ref="A3:C3"/>
    <mergeCell ref="A47:C4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85" zoomScaleNormal="85" zoomScalePageLayoutView="0" workbookViewId="0" topLeftCell="A1">
      <selection activeCell="B15" sqref="B15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11" width="7.421875" style="0" customWidth="1"/>
    <col min="12" max="12" width="11.57421875" style="0" customWidth="1"/>
    <col min="13" max="13" width="12.7109375" style="0" customWidth="1"/>
    <col min="14" max="14" width="13.7109375" style="1" customWidth="1"/>
  </cols>
  <sheetData>
    <row r="1" spans="1:14" ht="15.75">
      <c r="A1" s="51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 customHeight="1">
      <c r="A3" s="53" t="s">
        <v>8</v>
      </c>
      <c r="B3" s="53"/>
      <c r="C3" s="53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38.25">
      <c r="A5" s="5" t="s">
        <v>0</v>
      </c>
      <c r="B5" s="6" t="s">
        <v>1</v>
      </c>
      <c r="C5" s="6" t="s">
        <v>2</v>
      </c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6" t="s">
        <v>3</v>
      </c>
      <c r="M5" s="7" t="s">
        <v>4</v>
      </c>
      <c r="N5" s="7" t="s">
        <v>5</v>
      </c>
    </row>
    <row r="6" spans="1:14" ht="16.5">
      <c r="A6" s="8">
        <v>1</v>
      </c>
      <c r="B6" s="18" t="s">
        <v>14</v>
      </c>
      <c r="C6" s="19">
        <v>82</v>
      </c>
      <c r="D6" s="21">
        <v>5</v>
      </c>
      <c r="E6" s="21">
        <v>8</v>
      </c>
      <c r="F6" s="21">
        <v>10</v>
      </c>
      <c r="G6" s="21">
        <v>9</v>
      </c>
      <c r="H6" s="21">
        <v>9</v>
      </c>
      <c r="I6" s="21">
        <v>6</v>
      </c>
      <c r="J6" s="21">
        <v>12.5</v>
      </c>
      <c r="K6" s="21">
        <v>7</v>
      </c>
      <c r="L6" s="28">
        <f aca="true" t="shared" si="0" ref="L6:L37">SUM(D6:K6)</f>
        <v>66.5</v>
      </c>
      <c r="M6" s="22">
        <f aca="true" t="shared" si="1" ref="M6:M37">L6*100/макс9</f>
        <v>66.5</v>
      </c>
      <c r="N6" s="21" t="s">
        <v>211</v>
      </c>
    </row>
    <row r="7" spans="1:14" ht="16.5">
      <c r="A7" s="8">
        <v>2</v>
      </c>
      <c r="B7" s="18" t="s">
        <v>23</v>
      </c>
      <c r="C7" s="19">
        <v>82</v>
      </c>
      <c r="D7" s="21">
        <v>3</v>
      </c>
      <c r="E7" s="21">
        <v>10</v>
      </c>
      <c r="F7" s="21">
        <v>13</v>
      </c>
      <c r="G7" s="21">
        <v>13</v>
      </c>
      <c r="H7" s="21">
        <v>5</v>
      </c>
      <c r="I7" s="21">
        <v>6</v>
      </c>
      <c r="J7" s="21">
        <v>6.5</v>
      </c>
      <c r="K7" s="21">
        <v>8</v>
      </c>
      <c r="L7" s="28">
        <f t="shared" si="0"/>
        <v>64.5</v>
      </c>
      <c r="M7" s="22">
        <f t="shared" si="1"/>
        <v>64.5</v>
      </c>
      <c r="N7" s="21" t="s">
        <v>210</v>
      </c>
    </row>
    <row r="8" spans="1:14" ht="16.5">
      <c r="A8" s="8">
        <v>3</v>
      </c>
      <c r="B8" s="18" t="s">
        <v>13</v>
      </c>
      <c r="C8" s="19">
        <v>80</v>
      </c>
      <c r="D8" s="21">
        <v>8</v>
      </c>
      <c r="E8" s="21">
        <v>5</v>
      </c>
      <c r="F8" s="21">
        <v>11</v>
      </c>
      <c r="G8" s="21">
        <v>10.5</v>
      </c>
      <c r="H8" s="21">
        <v>9</v>
      </c>
      <c r="I8" s="21">
        <v>6</v>
      </c>
      <c r="J8" s="21">
        <v>2.5</v>
      </c>
      <c r="K8" s="21">
        <v>6</v>
      </c>
      <c r="L8" s="28">
        <f t="shared" si="0"/>
        <v>58</v>
      </c>
      <c r="M8" s="22">
        <f t="shared" si="1"/>
        <v>58</v>
      </c>
      <c r="N8" s="21" t="s">
        <v>210</v>
      </c>
    </row>
    <row r="9" spans="1:14" ht="16.5">
      <c r="A9" s="8">
        <v>4</v>
      </c>
      <c r="B9" s="18" t="s">
        <v>107</v>
      </c>
      <c r="C9" s="19">
        <v>82</v>
      </c>
      <c r="D9" s="21">
        <v>3.5</v>
      </c>
      <c r="E9" s="21">
        <v>3</v>
      </c>
      <c r="F9" s="21">
        <v>9</v>
      </c>
      <c r="G9" s="21">
        <v>10</v>
      </c>
      <c r="H9" s="21">
        <v>9</v>
      </c>
      <c r="I9" s="21">
        <v>6</v>
      </c>
      <c r="J9" s="21">
        <v>6.5</v>
      </c>
      <c r="K9" s="21">
        <v>8</v>
      </c>
      <c r="L9" s="28">
        <f t="shared" si="0"/>
        <v>55</v>
      </c>
      <c r="M9" s="22">
        <f t="shared" si="1"/>
        <v>55</v>
      </c>
      <c r="N9" s="21" t="s">
        <v>210</v>
      </c>
    </row>
    <row r="10" spans="1:14" ht="16.5">
      <c r="A10" s="8">
        <v>5</v>
      </c>
      <c r="B10" s="18" t="s">
        <v>138</v>
      </c>
      <c r="C10" s="19">
        <v>82</v>
      </c>
      <c r="D10" s="21">
        <v>5</v>
      </c>
      <c r="E10" s="21">
        <v>6.5</v>
      </c>
      <c r="F10" s="21">
        <v>8</v>
      </c>
      <c r="G10" s="21">
        <v>9</v>
      </c>
      <c r="H10" s="21">
        <v>10</v>
      </c>
      <c r="I10" s="21">
        <v>6</v>
      </c>
      <c r="J10" s="21">
        <v>1.5</v>
      </c>
      <c r="K10" s="21">
        <v>7</v>
      </c>
      <c r="L10" s="28">
        <f t="shared" si="0"/>
        <v>53</v>
      </c>
      <c r="M10" s="22">
        <f t="shared" si="1"/>
        <v>53</v>
      </c>
      <c r="N10" s="21" t="s">
        <v>210</v>
      </c>
    </row>
    <row r="11" spans="1:14" ht="16.5">
      <c r="A11" s="8">
        <v>6</v>
      </c>
      <c r="B11" s="18" t="s">
        <v>24</v>
      </c>
      <c r="C11" s="19">
        <v>183</v>
      </c>
      <c r="D11" s="21">
        <v>7.5</v>
      </c>
      <c r="E11" s="21">
        <v>4.5</v>
      </c>
      <c r="F11" s="21">
        <v>5</v>
      </c>
      <c r="G11" s="21">
        <v>7</v>
      </c>
      <c r="H11" s="21">
        <v>9</v>
      </c>
      <c r="I11" s="21">
        <v>4</v>
      </c>
      <c r="J11" s="21">
        <v>7.5</v>
      </c>
      <c r="K11" s="21">
        <v>6</v>
      </c>
      <c r="L11" s="28">
        <f t="shared" si="0"/>
        <v>50.5</v>
      </c>
      <c r="M11" s="22">
        <f t="shared" si="1"/>
        <v>50.5</v>
      </c>
      <c r="N11" s="21" t="s">
        <v>210</v>
      </c>
    </row>
    <row r="12" spans="1:14" ht="16.5">
      <c r="A12" s="8">
        <v>7</v>
      </c>
      <c r="B12" s="18" t="s">
        <v>106</v>
      </c>
      <c r="C12" s="19">
        <v>82</v>
      </c>
      <c r="D12" s="21">
        <v>7</v>
      </c>
      <c r="E12" s="21">
        <v>5.5</v>
      </c>
      <c r="F12" s="21">
        <v>9</v>
      </c>
      <c r="G12" s="21">
        <v>4.5</v>
      </c>
      <c r="H12" s="21">
        <v>7</v>
      </c>
      <c r="I12" s="21">
        <v>6</v>
      </c>
      <c r="J12" s="21">
        <v>6</v>
      </c>
      <c r="K12" s="21">
        <v>5</v>
      </c>
      <c r="L12" s="28">
        <f t="shared" si="0"/>
        <v>50</v>
      </c>
      <c r="M12" s="22">
        <f t="shared" si="1"/>
        <v>50</v>
      </c>
      <c r="N12" s="21" t="s">
        <v>210</v>
      </c>
    </row>
    <row r="13" spans="1:14" ht="16.5">
      <c r="A13" s="8">
        <v>8</v>
      </c>
      <c r="B13" s="40" t="s">
        <v>117</v>
      </c>
      <c r="C13" s="19">
        <v>84</v>
      </c>
      <c r="D13" s="21">
        <v>6.5</v>
      </c>
      <c r="E13" s="21">
        <v>5.5</v>
      </c>
      <c r="F13" s="21">
        <v>6</v>
      </c>
      <c r="G13" s="21">
        <v>4</v>
      </c>
      <c r="H13" s="21">
        <v>7</v>
      </c>
      <c r="I13" s="21">
        <v>6</v>
      </c>
      <c r="J13" s="21">
        <v>9</v>
      </c>
      <c r="K13" s="21">
        <v>3</v>
      </c>
      <c r="L13" s="28">
        <f t="shared" si="0"/>
        <v>47</v>
      </c>
      <c r="M13" s="22">
        <f t="shared" si="1"/>
        <v>47</v>
      </c>
      <c r="N13" s="21"/>
    </row>
    <row r="14" spans="1:14" ht="16.5">
      <c r="A14" s="8">
        <v>9</v>
      </c>
      <c r="B14" s="18" t="s">
        <v>128</v>
      </c>
      <c r="C14" s="19">
        <v>82</v>
      </c>
      <c r="D14" s="29">
        <v>5.5</v>
      </c>
      <c r="E14" s="29">
        <v>4.5</v>
      </c>
      <c r="F14" s="29">
        <v>8</v>
      </c>
      <c r="G14" s="29">
        <v>5</v>
      </c>
      <c r="H14" s="29">
        <v>8</v>
      </c>
      <c r="I14" s="29">
        <v>8</v>
      </c>
      <c r="J14" s="29">
        <v>6</v>
      </c>
      <c r="K14" s="29">
        <v>2</v>
      </c>
      <c r="L14" s="21">
        <f t="shared" si="0"/>
        <v>47</v>
      </c>
      <c r="M14" s="22">
        <f t="shared" si="1"/>
        <v>47</v>
      </c>
      <c r="N14" s="21"/>
    </row>
    <row r="15" spans="1:14" ht="16.5">
      <c r="A15" s="8">
        <v>10</v>
      </c>
      <c r="B15" s="18" t="s">
        <v>113</v>
      </c>
      <c r="C15" s="19">
        <v>78</v>
      </c>
      <c r="D15" s="21">
        <v>4.5</v>
      </c>
      <c r="E15" s="21">
        <v>4.5</v>
      </c>
      <c r="F15" s="21">
        <v>6</v>
      </c>
      <c r="G15" s="21">
        <v>11</v>
      </c>
      <c r="H15" s="21">
        <v>6</v>
      </c>
      <c r="I15" s="21">
        <v>2.5</v>
      </c>
      <c r="J15" s="21">
        <v>7.5</v>
      </c>
      <c r="K15" s="21">
        <v>4</v>
      </c>
      <c r="L15" s="21">
        <f t="shared" si="0"/>
        <v>46</v>
      </c>
      <c r="M15" s="22">
        <f t="shared" si="1"/>
        <v>46</v>
      </c>
      <c r="N15" s="21"/>
    </row>
    <row r="16" spans="1:14" ht="16.5">
      <c r="A16" s="8">
        <v>11</v>
      </c>
      <c r="B16" s="16" t="s">
        <v>103</v>
      </c>
      <c r="C16" s="17">
        <v>85</v>
      </c>
      <c r="D16" s="21">
        <v>2.5</v>
      </c>
      <c r="E16" s="21">
        <v>6</v>
      </c>
      <c r="F16" s="21">
        <v>6</v>
      </c>
      <c r="G16" s="21">
        <v>9.5</v>
      </c>
      <c r="H16" s="21">
        <v>5</v>
      </c>
      <c r="I16" s="21">
        <v>6</v>
      </c>
      <c r="J16" s="21">
        <v>7</v>
      </c>
      <c r="K16" s="21">
        <v>4</v>
      </c>
      <c r="L16" s="21">
        <f t="shared" si="0"/>
        <v>46</v>
      </c>
      <c r="M16" s="22">
        <f t="shared" si="1"/>
        <v>46</v>
      </c>
      <c r="N16" s="21"/>
    </row>
    <row r="17" spans="1:14" ht="16.5">
      <c r="A17" s="8">
        <v>12</v>
      </c>
      <c r="B17" s="18" t="s">
        <v>115</v>
      </c>
      <c r="C17" s="19">
        <v>81</v>
      </c>
      <c r="D17" s="21">
        <v>3.5</v>
      </c>
      <c r="E17" s="21">
        <v>4.5</v>
      </c>
      <c r="F17" s="21">
        <v>13</v>
      </c>
      <c r="G17" s="21">
        <v>6</v>
      </c>
      <c r="H17" s="21">
        <v>5</v>
      </c>
      <c r="I17" s="21">
        <v>6</v>
      </c>
      <c r="J17" s="21">
        <v>2.5</v>
      </c>
      <c r="K17" s="21">
        <v>4</v>
      </c>
      <c r="L17" s="21">
        <f t="shared" si="0"/>
        <v>44.5</v>
      </c>
      <c r="M17" s="22">
        <f t="shared" si="1"/>
        <v>44.5</v>
      </c>
      <c r="N17" s="21"/>
    </row>
    <row r="18" spans="1:14" ht="16.5">
      <c r="A18" s="8">
        <v>13</v>
      </c>
      <c r="B18" s="18" t="s">
        <v>131</v>
      </c>
      <c r="C18" s="19">
        <v>82</v>
      </c>
      <c r="D18" s="21">
        <v>5</v>
      </c>
      <c r="E18" s="21">
        <v>5</v>
      </c>
      <c r="F18" s="21">
        <v>7</v>
      </c>
      <c r="G18" s="21">
        <v>8</v>
      </c>
      <c r="H18" s="21">
        <v>3</v>
      </c>
      <c r="I18" s="21">
        <v>4</v>
      </c>
      <c r="J18" s="21">
        <v>6.5</v>
      </c>
      <c r="K18" s="21">
        <v>6</v>
      </c>
      <c r="L18" s="21">
        <f t="shared" si="0"/>
        <v>44.5</v>
      </c>
      <c r="M18" s="22">
        <f t="shared" si="1"/>
        <v>44.5</v>
      </c>
      <c r="N18" s="21"/>
    </row>
    <row r="19" spans="1:14" ht="16.5">
      <c r="A19" s="8">
        <v>14</v>
      </c>
      <c r="B19" s="18" t="s">
        <v>99</v>
      </c>
      <c r="C19" s="19">
        <v>26</v>
      </c>
      <c r="D19" s="21">
        <v>2.5</v>
      </c>
      <c r="E19" s="21">
        <v>7</v>
      </c>
      <c r="F19" s="21">
        <v>11</v>
      </c>
      <c r="G19" s="21">
        <v>5</v>
      </c>
      <c r="H19" s="21">
        <v>8</v>
      </c>
      <c r="I19" s="21">
        <v>4</v>
      </c>
      <c r="J19" s="21">
        <v>3.5</v>
      </c>
      <c r="K19" s="21">
        <v>3</v>
      </c>
      <c r="L19" s="21">
        <f t="shared" si="0"/>
        <v>44</v>
      </c>
      <c r="M19" s="22">
        <f t="shared" si="1"/>
        <v>44</v>
      </c>
      <c r="N19" s="21"/>
    </row>
    <row r="20" spans="1:14" ht="16.5">
      <c r="A20" s="8">
        <v>15</v>
      </c>
      <c r="B20" s="16" t="s">
        <v>101</v>
      </c>
      <c r="C20" s="17">
        <v>85</v>
      </c>
      <c r="D20" s="21">
        <v>5</v>
      </c>
      <c r="E20" s="21">
        <v>4</v>
      </c>
      <c r="F20" s="21">
        <v>6</v>
      </c>
      <c r="G20" s="21">
        <v>9</v>
      </c>
      <c r="H20" s="21">
        <v>3</v>
      </c>
      <c r="I20" s="21">
        <v>6</v>
      </c>
      <c r="J20" s="21">
        <v>5</v>
      </c>
      <c r="K20" s="21">
        <v>5</v>
      </c>
      <c r="L20" s="21">
        <f t="shared" si="0"/>
        <v>43</v>
      </c>
      <c r="M20" s="22">
        <f t="shared" si="1"/>
        <v>43</v>
      </c>
      <c r="N20" s="21"/>
    </row>
    <row r="21" spans="1:14" ht="16.5">
      <c r="A21" s="8">
        <v>16</v>
      </c>
      <c r="B21" s="18" t="s">
        <v>114</v>
      </c>
      <c r="C21" s="19">
        <v>183</v>
      </c>
      <c r="D21" s="30">
        <v>3</v>
      </c>
      <c r="E21" s="31">
        <v>2</v>
      </c>
      <c r="F21" s="32">
        <v>11</v>
      </c>
      <c r="G21" s="32">
        <v>5</v>
      </c>
      <c r="H21" s="32">
        <v>6</v>
      </c>
      <c r="I21" s="32">
        <v>4</v>
      </c>
      <c r="J21" s="32">
        <v>7.5</v>
      </c>
      <c r="K21" s="32">
        <v>4</v>
      </c>
      <c r="L21" s="21">
        <f t="shared" si="0"/>
        <v>42.5</v>
      </c>
      <c r="M21" s="22">
        <f t="shared" si="1"/>
        <v>42.5</v>
      </c>
      <c r="N21" s="21"/>
    </row>
    <row r="22" spans="1:14" ht="16.5">
      <c r="A22" s="8">
        <v>17</v>
      </c>
      <c r="B22" s="18" t="s">
        <v>120</v>
      </c>
      <c r="C22" s="19">
        <v>183</v>
      </c>
      <c r="D22" s="21">
        <v>1.5</v>
      </c>
      <c r="E22" s="21">
        <v>7</v>
      </c>
      <c r="F22" s="21">
        <v>7</v>
      </c>
      <c r="G22" s="21">
        <v>6</v>
      </c>
      <c r="H22" s="21">
        <v>6</v>
      </c>
      <c r="I22" s="21">
        <v>4</v>
      </c>
      <c r="J22" s="21">
        <v>6</v>
      </c>
      <c r="K22" s="21">
        <v>5</v>
      </c>
      <c r="L22" s="21">
        <f t="shared" si="0"/>
        <v>42.5</v>
      </c>
      <c r="M22" s="22">
        <f t="shared" si="1"/>
        <v>42.5</v>
      </c>
      <c r="N22" s="21"/>
    </row>
    <row r="23" spans="1:14" ht="16.5">
      <c r="A23" s="8">
        <v>18</v>
      </c>
      <c r="B23" s="18" t="s">
        <v>105</v>
      </c>
      <c r="C23" s="19">
        <v>82</v>
      </c>
      <c r="D23" s="21">
        <v>2.5</v>
      </c>
      <c r="E23" s="27">
        <v>0</v>
      </c>
      <c r="F23" s="21">
        <v>8</v>
      </c>
      <c r="G23" s="21">
        <v>6</v>
      </c>
      <c r="H23" s="21">
        <v>7</v>
      </c>
      <c r="I23" s="21">
        <v>4</v>
      </c>
      <c r="J23" s="21">
        <v>6.5</v>
      </c>
      <c r="K23" s="21">
        <v>8</v>
      </c>
      <c r="L23" s="21">
        <f t="shared" si="0"/>
        <v>42</v>
      </c>
      <c r="M23" s="22">
        <f t="shared" si="1"/>
        <v>42</v>
      </c>
      <c r="N23" s="21"/>
    </row>
    <row r="24" spans="1:14" ht="16.5">
      <c r="A24" s="8">
        <v>19</v>
      </c>
      <c r="B24" s="18" t="s">
        <v>15</v>
      </c>
      <c r="C24" s="19">
        <v>183</v>
      </c>
      <c r="D24" s="21">
        <v>7.5</v>
      </c>
      <c r="E24" s="21">
        <v>4</v>
      </c>
      <c r="F24" s="21">
        <v>5.5</v>
      </c>
      <c r="G24" s="21">
        <v>9</v>
      </c>
      <c r="H24" s="21">
        <v>5</v>
      </c>
      <c r="I24" s="21">
        <v>6</v>
      </c>
      <c r="J24" s="21">
        <v>2.5</v>
      </c>
      <c r="K24" s="21">
        <v>2</v>
      </c>
      <c r="L24" s="21">
        <f t="shared" si="0"/>
        <v>41.5</v>
      </c>
      <c r="M24" s="22">
        <f t="shared" si="1"/>
        <v>41.5</v>
      </c>
      <c r="N24" s="21"/>
    </row>
    <row r="25" spans="1:14" ht="16.5">
      <c r="A25" s="8">
        <v>20</v>
      </c>
      <c r="B25" s="16" t="s">
        <v>97</v>
      </c>
      <c r="C25" s="17">
        <v>85</v>
      </c>
      <c r="D25" s="31">
        <v>2.5</v>
      </c>
      <c r="E25" s="31">
        <v>2.5</v>
      </c>
      <c r="F25" s="32">
        <v>9</v>
      </c>
      <c r="G25" s="32">
        <v>7.5</v>
      </c>
      <c r="H25" s="32">
        <v>5</v>
      </c>
      <c r="I25" s="32">
        <v>6</v>
      </c>
      <c r="J25" s="32">
        <v>5</v>
      </c>
      <c r="K25" s="32">
        <v>4</v>
      </c>
      <c r="L25" s="21">
        <f t="shared" si="0"/>
        <v>41.5</v>
      </c>
      <c r="M25" s="22">
        <f t="shared" si="1"/>
        <v>41.5</v>
      </c>
      <c r="N25" s="21"/>
    </row>
    <row r="26" spans="1:14" ht="16.5">
      <c r="A26" s="8">
        <v>21</v>
      </c>
      <c r="B26" s="16" t="s">
        <v>110</v>
      </c>
      <c r="C26" s="17">
        <v>85</v>
      </c>
      <c r="D26" s="21">
        <v>2</v>
      </c>
      <c r="E26" s="21">
        <v>4</v>
      </c>
      <c r="F26" s="21">
        <v>9</v>
      </c>
      <c r="G26" s="21">
        <v>11</v>
      </c>
      <c r="H26" s="21">
        <v>3</v>
      </c>
      <c r="I26" s="21">
        <v>4</v>
      </c>
      <c r="J26" s="21">
        <v>2.5</v>
      </c>
      <c r="K26" s="21">
        <v>6</v>
      </c>
      <c r="L26" s="21">
        <f t="shared" si="0"/>
        <v>41.5</v>
      </c>
      <c r="M26" s="22">
        <f t="shared" si="1"/>
        <v>41.5</v>
      </c>
      <c r="N26" s="21"/>
    </row>
    <row r="27" spans="1:14" ht="16.5">
      <c r="A27" s="8">
        <v>22</v>
      </c>
      <c r="B27" s="18" t="s">
        <v>118</v>
      </c>
      <c r="C27" s="19">
        <v>80</v>
      </c>
      <c r="D27" s="21">
        <v>4</v>
      </c>
      <c r="E27" s="21">
        <v>3.5</v>
      </c>
      <c r="F27" s="21">
        <v>6</v>
      </c>
      <c r="G27" s="21">
        <v>4.5</v>
      </c>
      <c r="H27" s="21">
        <v>7</v>
      </c>
      <c r="I27" s="21">
        <v>6</v>
      </c>
      <c r="J27" s="21">
        <v>4</v>
      </c>
      <c r="K27" s="21">
        <v>6</v>
      </c>
      <c r="L27" s="21">
        <f t="shared" si="0"/>
        <v>41</v>
      </c>
      <c r="M27" s="22">
        <f t="shared" si="1"/>
        <v>41</v>
      </c>
      <c r="N27" s="21"/>
    </row>
    <row r="28" spans="1:14" ht="16.5">
      <c r="A28" s="8">
        <v>23</v>
      </c>
      <c r="B28" s="16" t="s">
        <v>100</v>
      </c>
      <c r="C28" s="17">
        <v>85</v>
      </c>
      <c r="D28" s="21">
        <v>4</v>
      </c>
      <c r="E28" s="21">
        <v>2.5</v>
      </c>
      <c r="F28" s="21">
        <v>8</v>
      </c>
      <c r="G28" s="21">
        <v>5</v>
      </c>
      <c r="H28" s="21">
        <v>5</v>
      </c>
      <c r="I28" s="21">
        <v>8</v>
      </c>
      <c r="J28" s="21">
        <v>4</v>
      </c>
      <c r="K28" s="21">
        <v>4</v>
      </c>
      <c r="L28" s="21">
        <f t="shared" si="0"/>
        <v>40.5</v>
      </c>
      <c r="M28" s="22">
        <f t="shared" si="1"/>
        <v>40.5</v>
      </c>
      <c r="N28" s="21"/>
    </row>
    <row r="29" spans="1:14" ht="16.5">
      <c r="A29" s="8">
        <v>24</v>
      </c>
      <c r="B29" s="18" t="s">
        <v>130</v>
      </c>
      <c r="C29" s="19">
        <v>26</v>
      </c>
      <c r="D29" s="21">
        <v>3.5</v>
      </c>
      <c r="E29" s="21">
        <v>6.5</v>
      </c>
      <c r="F29" s="21">
        <v>4</v>
      </c>
      <c r="G29" s="21">
        <v>7.5</v>
      </c>
      <c r="H29" s="21">
        <v>7</v>
      </c>
      <c r="I29" s="21">
        <v>6</v>
      </c>
      <c r="J29" s="21">
        <v>2</v>
      </c>
      <c r="K29" s="21">
        <v>4</v>
      </c>
      <c r="L29" s="21">
        <f t="shared" si="0"/>
        <v>40.5</v>
      </c>
      <c r="M29" s="22">
        <f t="shared" si="1"/>
        <v>40.5</v>
      </c>
      <c r="N29" s="21"/>
    </row>
    <row r="30" spans="1:14" ht="16.5">
      <c r="A30" s="8">
        <v>25</v>
      </c>
      <c r="B30" s="18" t="s">
        <v>104</v>
      </c>
      <c r="C30" s="19">
        <v>82</v>
      </c>
      <c r="D30" s="21">
        <v>5.5</v>
      </c>
      <c r="E30" s="21">
        <v>4</v>
      </c>
      <c r="F30" s="21">
        <v>8</v>
      </c>
      <c r="G30" s="21">
        <v>5.5</v>
      </c>
      <c r="H30" s="21">
        <v>7</v>
      </c>
      <c r="I30" s="21">
        <v>4</v>
      </c>
      <c r="J30" s="21">
        <v>0</v>
      </c>
      <c r="K30" s="21">
        <v>6</v>
      </c>
      <c r="L30" s="21">
        <f t="shared" si="0"/>
        <v>40</v>
      </c>
      <c r="M30" s="22">
        <f t="shared" si="1"/>
        <v>40</v>
      </c>
      <c r="N30" s="21"/>
    </row>
    <row r="31" spans="1:14" ht="16.5">
      <c r="A31" s="8">
        <v>26</v>
      </c>
      <c r="B31" s="18" t="s">
        <v>108</v>
      </c>
      <c r="C31" s="19">
        <v>82</v>
      </c>
      <c r="D31" s="21">
        <v>2</v>
      </c>
      <c r="E31" s="21">
        <v>0</v>
      </c>
      <c r="F31" s="21">
        <v>10</v>
      </c>
      <c r="G31" s="21">
        <v>10.5</v>
      </c>
      <c r="H31" s="21">
        <v>2</v>
      </c>
      <c r="I31" s="21">
        <v>4</v>
      </c>
      <c r="J31" s="21">
        <v>7</v>
      </c>
      <c r="K31" s="21">
        <v>3</v>
      </c>
      <c r="L31" s="21">
        <f t="shared" si="0"/>
        <v>38.5</v>
      </c>
      <c r="M31" s="22">
        <f t="shared" si="1"/>
        <v>38.5</v>
      </c>
      <c r="N31" s="21"/>
    </row>
    <row r="32" spans="1:14" ht="16.5">
      <c r="A32" s="8">
        <v>27</v>
      </c>
      <c r="B32" s="18" t="s">
        <v>137</v>
      </c>
      <c r="C32" s="19">
        <v>82</v>
      </c>
      <c r="D32" s="21">
        <v>2</v>
      </c>
      <c r="E32" s="21">
        <v>0</v>
      </c>
      <c r="F32" s="21">
        <v>1</v>
      </c>
      <c r="G32" s="21">
        <v>9</v>
      </c>
      <c r="H32" s="21">
        <v>9</v>
      </c>
      <c r="I32" s="21">
        <v>6</v>
      </c>
      <c r="J32" s="21">
        <v>5</v>
      </c>
      <c r="K32" s="21">
        <v>6</v>
      </c>
      <c r="L32" s="21">
        <f t="shared" si="0"/>
        <v>38</v>
      </c>
      <c r="M32" s="22">
        <f t="shared" si="1"/>
        <v>38</v>
      </c>
      <c r="N32" s="21"/>
    </row>
    <row r="33" spans="1:14" ht="16.5">
      <c r="A33" s="8">
        <v>28</v>
      </c>
      <c r="B33" s="18" t="s">
        <v>111</v>
      </c>
      <c r="C33" s="19">
        <v>26</v>
      </c>
      <c r="D33" s="21">
        <v>0</v>
      </c>
      <c r="E33" s="21">
        <v>3</v>
      </c>
      <c r="F33" s="21">
        <v>9</v>
      </c>
      <c r="G33" s="21">
        <v>2.5</v>
      </c>
      <c r="H33" s="21">
        <v>6</v>
      </c>
      <c r="I33" s="21">
        <v>6</v>
      </c>
      <c r="J33" s="21">
        <v>6.5</v>
      </c>
      <c r="K33" s="21">
        <v>5</v>
      </c>
      <c r="L33" s="21">
        <f t="shared" si="0"/>
        <v>38</v>
      </c>
      <c r="M33" s="22">
        <f t="shared" si="1"/>
        <v>38</v>
      </c>
      <c r="N33" s="21"/>
    </row>
    <row r="34" spans="1:14" ht="16.5">
      <c r="A34" s="8">
        <v>29</v>
      </c>
      <c r="B34" s="18" t="s">
        <v>139</v>
      </c>
      <c r="C34" s="19">
        <v>82</v>
      </c>
      <c r="D34" s="21">
        <v>3</v>
      </c>
      <c r="E34" s="21">
        <v>4</v>
      </c>
      <c r="F34" s="21">
        <v>7</v>
      </c>
      <c r="G34" s="21">
        <v>10.5</v>
      </c>
      <c r="H34" s="21">
        <v>2</v>
      </c>
      <c r="I34" s="21">
        <v>2</v>
      </c>
      <c r="J34" s="21">
        <v>2.5</v>
      </c>
      <c r="K34" s="21">
        <v>7</v>
      </c>
      <c r="L34" s="21">
        <f t="shared" si="0"/>
        <v>38</v>
      </c>
      <c r="M34" s="22">
        <f t="shared" si="1"/>
        <v>38</v>
      </c>
      <c r="N34" s="21"/>
    </row>
    <row r="35" spans="1:14" ht="16.5">
      <c r="A35" s="8">
        <v>30</v>
      </c>
      <c r="B35" s="18" t="s">
        <v>129</v>
      </c>
      <c r="C35" s="19">
        <v>156</v>
      </c>
      <c r="D35" s="21">
        <v>2.5</v>
      </c>
      <c r="E35" s="21">
        <v>3</v>
      </c>
      <c r="F35" s="21">
        <v>5</v>
      </c>
      <c r="G35" s="21">
        <v>8.5</v>
      </c>
      <c r="H35" s="21">
        <v>8</v>
      </c>
      <c r="I35" s="21">
        <v>6</v>
      </c>
      <c r="J35" s="21">
        <v>0.5</v>
      </c>
      <c r="K35" s="21">
        <v>4</v>
      </c>
      <c r="L35" s="21">
        <f t="shared" si="0"/>
        <v>37.5</v>
      </c>
      <c r="M35" s="22">
        <f t="shared" si="1"/>
        <v>37.5</v>
      </c>
      <c r="N35" s="21"/>
    </row>
    <row r="36" spans="1:14" ht="16.5">
      <c r="A36" s="8">
        <v>31</v>
      </c>
      <c r="B36" s="18" t="s">
        <v>123</v>
      </c>
      <c r="C36" s="19">
        <v>26</v>
      </c>
      <c r="D36" s="21">
        <v>2</v>
      </c>
      <c r="E36" s="21">
        <v>4</v>
      </c>
      <c r="F36" s="21">
        <v>5.5</v>
      </c>
      <c r="G36" s="21">
        <v>4</v>
      </c>
      <c r="H36" s="21">
        <v>9</v>
      </c>
      <c r="I36" s="21">
        <v>2</v>
      </c>
      <c r="J36" s="21">
        <v>4</v>
      </c>
      <c r="K36" s="21">
        <v>6</v>
      </c>
      <c r="L36" s="21">
        <f t="shared" si="0"/>
        <v>36.5</v>
      </c>
      <c r="M36" s="22">
        <f t="shared" si="1"/>
        <v>36.5</v>
      </c>
      <c r="N36" s="21"/>
    </row>
    <row r="37" spans="1:14" ht="16.5">
      <c r="A37" s="8">
        <v>32</v>
      </c>
      <c r="B37" s="18" t="s">
        <v>109</v>
      </c>
      <c r="C37" s="19">
        <v>82</v>
      </c>
      <c r="D37" s="21">
        <v>3.5</v>
      </c>
      <c r="E37" s="21">
        <v>4.5</v>
      </c>
      <c r="F37" s="21">
        <v>8</v>
      </c>
      <c r="G37" s="21">
        <v>8</v>
      </c>
      <c r="H37" s="21">
        <v>5</v>
      </c>
      <c r="I37" s="21">
        <v>2</v>
      </c>
      <c r="J37" s="21">
        <v>2.5</v>
      </c>
      <c r="K37" s="21">
        <v>3</v>
      </c>
      <c r="L37" s="21">
        <f t="shared" si="0"/>
        <v>36.5</v>
      </c>
      <c r="M37" s="22">
        <f t="shared" si="1"/>
        <v>36.5</v>
      </c>
      <c r="N37" s="21"/>
    </row>
    <row r="38" spans="1:14" ht="16.5">
      <c r="A38" s="8">
        <v>33</v>
      </c>
      <c r="B38" s="16" t="s">
        <v>134</v>
      </c>
      <c r="C38" s="17">
        <v>85</v>
      </c>
      <c r="D38" s="21">
        <v>2.5</v>
      </c>
      <c r="E38" s="21">
        <v>4</v>
      </c>
      <c r="F38" s="21">
        <v>3</v>
      </c>
      <c r="G38" s="21">
        <v>9</v>
      </c>
      <c r="H38" s="21">
        <v>6</v>
      </c>
      <c r="I38" s="21">
        <v>6</v>
      </c>
      <c r="J38" s="21">
        <v>2.5</v>
      </c>
      <c r="K38" s="21">
        <v>3</v>
      </c>
      <c r="L38" s="21">
        <f aca="true" t="shared" si="2" ref="L38:L54">SUM(D38:K38)</f>
        <v>36</v>
      </c>
      <c r="M38" s="22">
        <f aca="true" t="shared" si="3" ref="M38:M54">L38*100/макс9</f>
        <v>36</v>
      </c>
      <c r="N38" s="21"/>
    </row>
    <row r="39" spans="1:14" ht="16.5">
      <c r="A39" s="8">
        <v>34</v>
      </c>
      <c r="B39" s="18" t="s">
        <v>98</v>
      </c>
      <c r="C39" s="19">
        <v>26</v>
      </c>
      <c r="D39" s="21">
        <v>2</v>
      </c>
      <c r="E39" s="21">
        <v>3.5</v>
      </c>
      <c r="F39" s="21">
        <v>5</v>
      </c>
      <c r="G39" s="21">
        <v>11</v>
      </c>
      <c r="H39" s="21">
        <v>2</v>
      </c>
      <c r="I39" s="21">
        <v>4</v>
      </c>
      <c r="J39" s="21">
        <v>3</v>
      </c>
      <c r="K39" s="21">
        <v>4</v>
      </c>
      <c r="L39" s="21">
        <f t="shared" si="2"/>
        <v>34.5</v>
      </c>
      <c r="M39" s="22">
        <f t="shared" si="3"/>
        <v>34.5</v>
      </c>
      <c r="N39" s="21"/>
    </row>
    <row r="40" spans="1:14" ht="16.5">
      <c r="A40" s="8">
        <v>35</v>
      </c>
      <c r="B40" s="18" t="s">
        <v>126</v>
      </c>
      <c r="C40" s="19">
        <v>77</v>
      </c>
      <c r="D40" s="31">
        <v>2</v>
      </c>
      <c r="E40" s="31">
        <v>5</v>
      </c>
      <c r="F40" s="32">
        <v>3.5</v>
      </c>
      <c r="G40" s="32">
        <v>4.5</v>
      </c>
      <c r="H40" s="32">
        <v>9</v>
      </c>
      <c r="I40" s="32">
        <v>2</v>
      </c>
      <c r="J40" s="32">
        <v>2</v>
      </c>
      <c r="K40" s="32">
        <v>6</v>
      </c>
      <c r="L40" s="21">
        <f t="shared" si="2"/>
        <v>34</v>
      </c>
      <c r="M40" s="22">
        <f t="shared" si="3"/>
        <v>34</v>
      </c>
      <c r="N40" s="21"/>
    </row>
    <row r="41" spans="1:14" ht="16.5">
      <c r="A41" s="8">
        <v>36</v>
      </c>
      <c r="B41" s="18" t="s">
        <v>116</v>
      </c>
      <c r="C41" s="19">
        <v>9</v>
      </c>
      <c r="D41" s="21">
        <v>2</v>
      </c>
      <c r="E41" s="21">
        <v>4.5</v>
      </c>
      <c r="F41" s="21">
        <v>7</v>
      </c>
      <c r="G41" s="21">
        <v>9</v>
      </c>
      <c r="H41" s="21">
        <v>5</v>
      </c>
      <c r="I41" s="21">
        <v>2</v>
      </c>
      <c r="J41" s="21">
        <v>0</v>
      </c>
      <c r="K41" s="21">
        <v>4</v>
      </c>
      <c r="L41" s="21">
        <f t="shared" si="2"/>
        <v>33.5</v>
      </c>
      <c r="M41" s="22">
        <f t="shared" si="3"/>
        <v>33.5</v>
      </c>
      <c r="N41" s="21"/>
    </row>
    <row r="42" spans="1:14" ht="16.5">
      <c r="A42" s="8">
        <v>37</v>
      </c>
      <c r="B42" s="18" t="s">
        <v>127</v>
      </c>
      <c r="C42" s="19">
        <v>82</v>
      </c>
      <c r="D42" s="21">
        <v>3</v>
      </c>
      <c r="E42" s="21">
        <v>4</v>
      </c>
      <c r="F42" s="21">
        <v>0</v>
      </c>
      <c r="G42" s="21">
        <v>8.5</v>
      </c>
      <c r="H42" s="21">
        <v>6</v>
      </c>
      <c r="I42" s="21">
        <v>6</v>
      </c>
      <c r="J42" s="21">
        <v>3.5</v>
      </c>
      <c r="K42" s="21">
        <v>2</v>
      </c>
      <c r="L42" s="21">
        <f t="shared" si="2"/>
        <v>33</v>
      </c>
      <c r="M42" s="22">
        <f t="shared" si="3"/>
        <v>33</v>
      </c>
      <c r="N42" s="21"/>
    </row>
    <row r="43" spans="1:14" ht="16.5">
      <c r="A43" s="8">
        <v>38</v>
      </c>
      <c r="B43" s="18" t="s">
        <v>121</v>
      </c>
      <c r="C43" s="19">
        <v>82</v>
      </c>
      <c r="D43" s="21">
        <v>4</v>
      </c>
      <c r="E43" s="21">
        <v>4.5</v>
      </c>
      <c r="F43" s="21">
        <v>6.5</v>
      </c>
      <c r="G43" s="21">
        <v>5.5</v>
      </c>
      <c r="H43" s="21">
        <v>0</v>
      </c>
      <c r="I43" s="21">
        <v>4</v>
      </c>
      <c r="J43" s="21">
        <v>4.5</v>
      </c>
      <c r="K43" s="21">
        <v>3</v>
      </c>
      <c r="L43" s="21">
        <f t="shared" si="2"/>
        <v>32</v>
      </c>
      <c r="M43" s="22">
        <f t="shared" si="3"/>
        <v>32</v>
      </c>
      <c r="N43" s="21"/>
    </row>
    <row r="44" spans="1:14" ht="16.5">
      <c r="A44" s="8">
        <v>39</v>
      </c>
      <c r="B44" s="18" t="s">
        <v>136</v>
      </c>
      <c r="C44" s="19">
        <v>156</v>
      </c>
      <c r="D44" s="21">
        <v>2</v>
      </c>
      <c r="E44" s="21">
        <v>4</v>
      </c>
      <c r="F44" s="21">
        <v>2</v>
      </c>
      <c r="G44" s="21">
        <v>4.5</v>
      </c>
      <c r="H44" s="21">
        <v>5</v>
      </c>
      <c r="I44" s="21">
        <v>6</v>
      </c>
      <c r="J44" s="21">
        <v>3</v>
      </c>
      <c r="K44" s="21">
        <v>5</v>
      </c>
      <c r="L44" s="21">
        <f t="shared" si="2"/>
        <v>31.5</v>
      </c>
      <c r="M44" s="22">
        <f t="shared" si="3"/>
        <v>31.5</v>
      </c>
      <c r="N44" s="21"/>
    </row>
    <row r="45" spans="1:14" ht="16.5">
      <c r="A45" s="8">
        <v>40</v>
      </c>
      <c r="B45" s="18" t="s">
        <v>132</v>
      </c>
      <c r="C45" s="19">
        <v>9</v>
      </c>
      <c r="D45" s="21">
        <v>1.5</v>
      </c>
      <c r="E45" s="21">
        <v>3.5</v>
      </c>
      <c r="F45" s="21">
        <v>2</v>
      </c>
      <c r="G45" s="21">
        <v>5</v>
      </c>
      <c r="H45" s="21">
        <v>9</v>
      </c>
      <c r="I45" s="21">
        <v>4</v>
      </c>
      <c r="J45" s="21">
        <v>1.5</v>
      </c>
      <c r="K45" s="21">
        <v>3</v>
      </c>
      <c r="L45" s="21">
        <f t="shared" si="2"/>
        <v>29.5</v>
      </c>
      <c r="M45" s="22">
        <f t="shared" si="3"/>
        <v>29.5</v>
      </c>
      <c r="N45" s="21"/>
    </row>
    <row r="46" spans="1:14" ht="16.5">
      <c r="A46" s="8">
        <v>41</v>
      </c>
      <c r="B46" s="18" t="s">
        <v>102</v>
      </c>
      <c r="C46" s="19">
        <v>26</v>
      </c>
      <c r="D46" s="21">
        <v>4</v>
      </c>
      <c r="E46" s="21">
        <v>2</v>
      </c>
      <c r="F46" s="21">
        <v>4</v>
      </c>
      <c r="G46" s="21">
        <v>6</v>
      </c>
      <c r="H46" s="21">
        <v>0</v>
      </c>
      <c r="I46" s="21">
        <v>6</v>
      </c>
      <c r="J46" s="21">
        <v>2.5</v>
      </c>
      <c r="K46" s="21">
        <v>4</v>
      </c>
      <c r="L46" s="21">
        <f t="shared" si="2"/>
        <v>28.5</v>
      </c>
      <c r="M46" s="22">
        <f t="shared" si="3"/>
        <v>28.5</v>
      </c>
      <c r="N46" s="21"/>
    </row>
    <row r="47" spans="1:14" ht="16.5">
      <c r="A47" s="8">
        <v>42</v>
      </c>
      <c r="B47" s="18" t="s">
        <v>125</v>
      </c>
      <c r="C47" s="19">
        <v>183</v>
      </c>
      <c r="D47" s="21">
        <v>2</v>
      </c>
      <c r="E47" s="21">
        <v>1</v>
      </c>
      <c r="F47" s="21">
        <v>4</v>
      </c>
      <c r="G47" s="21">
        <v>2</v>
      </c>
      <c r="H47" s="21">
        <v>5</v>
      </c>
      <c r="I47" s="21">
        <v>4</v>
      </c>
      <c r="J47" s="21">
        <v>6</v>
      </c>
      <c r="K47" s="21">
        <v>4</v>
      </c>
      <c r="L47" s="21">
        <f t="shared" si="2"/>
        <v>28</v>
      </c>
      <c r="M47" s="22">
        <f t="shared" si="3"/>
        <v>28</v>
      </c>
      <c r="N47" s="21"/>
    </row>
    <row r="48" spans="1:14" ht="16.5">
      <c r="A48" s="8">
        <v>43</v>
      </c>
      <c r="B48" s="18" t="s">
        <v>112</v>
      </c>
      <c r="C48" s="19">
        <v>9</v>
      </c>
      <c r="D48" s="21">
        <v>0</v>
      </c>
      <c r="E48" s="21">
        <v>2.5</v>
      </c>
      <c r="F48" s="21">
        <v>5</v>
      </c>
      <c r="G48" s="21">
        <v>5</v>
      </c>
      <c r="H48" s="21">
        <v>8</v>
      </c>
      <c r="I48" s="21">
        <v>2</v>
      </c>
      <c r="J48" s="21">
        <v>0</v>
      </c>
      <c r="K48" s="21">
        <v>5</v>
      </c>
      <c r="L48" s="21">
        <f t="shared" si="2"/>
        <v>27.5</v>
      </c>
      <c r="M48" s="22">
        <f t="shared" si="3"/>
        <v>27.5</v>
      </c>
      <c r="N48" s="21"/>
    </row>
    <row r="49" spans="1:14" ht="31.5">
      <c r="A49" s="8">
        <v>44</v>
      </c>
      <c r="B49" s="18" t="s">
        <v>119</v>
      </c>
      <c r="C49" s="19">
        <v>79</v>
      </c>
      <c r="D49" s="21">
        <v>5</v>
      </c>
      <c r="E49" s="21">
        <v>3</v>
      </c>
      <c r="F49" s="21">
        <v>4</v>
      </c>
      <c r="G49" s="21">
        <v>0</v>
      </c>
      <c r="H49" s="21">
        <v>2</v>
      </c>
      <c r="I49" s="21">
        <v>4</v>
      </c>
      <c r="J49" s="21">
        <v>6.5</v>
      </c>
      <c r="K49" s="21">
        <v>2.5</v>
      </c>
      <c r="L49" s="21">
        <f t="shared" si="2"/>
        <v>27</v>
      </c>
      <c r="M49" s="22">
        <f t="shared" si="3"/>
        <v>27</v>
      </c>
      <c r="N49" s="21"/>
    </row>
    <row r="50" spans="1:14" ht="16.5">
      <c r="A50" s="8">
        <v>45</v>
      </c>
      <c r="B50" s="18" t="s">
        <v>133</v>
      </c>
      <c r="C50" s="19">
        <v>26</v>
      </c>
      <c r="D50" s="21">
        <v>0</v>
      </c>
      <c r="E50" s="21">
        <v>0.5</v>
      </c>
      <c r="F50" s="21">
        <v>2</v>
      </c>
      <c r="G50" s="21">
        <v>4.5</v>
      </c>
      <c r="H50" s="21">
        <v>3</v>
      </c>
      <c r="I50" s="21">
        <v>4</v>
      </c>
      <c r="J50" s="21">
        <v>5</v>
      </c>
      <c r="K50" s="21">
        <v>4</v>
      </c>
      <c r="L50" s="21">
        <f t="shared" si="2"/>
        <v>23</v>
      </c>
      <c r="M50" s="22">
        <f t="shared" si="3"/>
        <v>23</v>
      </c>
      <c r="N50" s="21"/>
    </row>
    <row r="51" spans="1:14" ht="16.5">
      <c r="A51" s="8">
        <v>46</v>
      </c>
      <c r="B51" s="18" t="s">
        <v>135</v>
      </c>
      <c r="C51" s="19">
        <v>141</v>
      </c>
      <c r="D51" s="21">
        <v>1</v>
      </c>
      <c r="E51" s="21">
        <v>3</v>
      </c>
      <c r="F51" s="21">
        <v>1</v>
      </c>
      <c r="G51" s="21">
        <v>3</v>
      </c>
      <c r="H51" s="21">
        <v>4</v>
      </c>
      <c r="I51" s="21">
        <v>6</v>
      </c>
      <c r="J51" s="21">
        <v>0</v>
      </c>
      <c r="K51" s="21">
        <v>4</v>
      </c>
      <c r="L51" s="21">
        <f t="shared" si="2"/>
        <v>22</v>
      </c>
      <c r="M51" s="22">
        <f t="shared" si="3"/>
        <v>22</v>
      </c>
      <c r="N51" s="21"/>
    </row>
    <row r="52" spans="1:14" ht="16.5">
      <c r="A52" s="8">
        <v>47</v>
      </c>
      <c r="B52" s="18" t="s">
        <v>122</v>
      </c>
      <c r="C52" s="19">
        <v>79</v>
      </c>
      <c r="D52" s="21">
        <v>2</v>
      </c>
      <c r="E52" s="21">
        <v>1</v>
      </c>
      <c r="F52" s="21">
        <v>2</v>
      </c>
      <c r="G52" s="21">
        <v>0</v>
      </c>
      <c r="H52" s="21">
        <v>2</v>
      </c>
      <c r="I52" s="21">
        <v>6</v>
      </c>
      <c r="J52" s="21">
        <v>0</v>
      </c>
      <c r="K52" s="21">
        <v>5</v>
      </c>
      <c r="L52" s="21">
        <f t="shared" si="2"/>
        <v>18</v>
      </c>
      <c r="M52" s="22">
        <f t="shared" si="3"/>
        <v>18</v>
      </c>
      <c r="N52" s="21"/>
    </row>
    <row r="53" spans="1:14" ht="16.5">
      <c r="A53" s="8">
        <v>48</v>
      </c>
      <c r="B53" s="18" t="s">
        <v>212</v>
      </c>
      <c r="C53" s="19">
        <v>141</v>
      </c>
      <c r="D53" s="21">
        <v>1</v>
      </c>
      <c r="E53" s="21">
        <v>2.5</v>
      </c>
      <c r="F53" s="21">
        <v>0</v>
      </c>
      <c r="G53" s="21">
        <v>2</v>
      </c>
      <c r="H53" s="21">
        <v>5</v>
      </c>
      <c r="I53" s="21">
        <v>2</v>
      </c>
      <c r="J53" s="21">
        <v>0</v>
      </c>
      <c r="K53" s="21">
        <v>4</v>
      </c>
      <c r="L53" s="21">
        <f t="shared" si="2"/>
        <v>16.5</v>
      </c>
      <c r="M53" s="22">
        <f t="shared" si="3"/>
        <v>16.5</v>
      </c>
      <c r="N53" s="21"/>
    </row>
    <row r="54" spans="1:14" ht="16.5">
      <c r="A54" s="8">
        <v>49</v>
      </c>
      <c r="B54" s="18" t="s">
        <v>124</v>
      </c>
      <c r="C54" s="19">
        <v>141</v>
      </c>
      <c r="D54" s="21">
        <v>0</v>
      </c>
      <c r="E54" s="21">
        <v>3</v>
      </c>
      <c r="F54" s="21">
        <v>3.5</v>
      </c>
      <c r="G54" s="21">
        <v>0</v>
      </c>
      <c r="H54" s="21">
        <v>3</v>
      </c>
      <c r="I54" s="21">
        <v>2</v>
      </c>
      <c r="J54" s="21">
        <v>0</v>
      </c>
      <c r="K54" s="21">
        <v>2</v>
      </c>
      <c r="L54" s="21">
        <f t="shared" si="2"/>
        <v>13.5</v>
      </c>
      <c r="M54" s="22">
        <f t="shared" si="3"/>
        <v>13.5</v>
      </c>
      <c r="N54" s="21"/>
    </row>
    <row r="55" spans="1:14" ht="16.5">
      <c r="A55" s="8"/>
      <c r="B55" s="18"/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</row>
    <row r="56" spans="1:14" ht="16.5">
      <c r="A56" s="8"/>
      <c r="B56" s="18"/>
      <c r="C56" s="19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</row>
    <row r="57" ht="12.75">
      <c r="N57"/>
    </row>
    <row r="58" ht="12.75">
      <c r="N58"/>
    </row>
    <row r="59" spans="1:14" ht="18.75">
      <c r="A59" s="52" t="s">
        <v>6</v>
      </c>
      <c r="B59" s="52"/>
      <c r="C59" s="52"/>
      <c r="N59"/>
    </row>
    <row r="60" spans="1:14" ht="18.75">
      <c r="A60" s="52" t="s">
        <v>7</v>
      </c>
      <c r="B60" s="52"/>
      <c r="C60" s="52"/>
      <c r="D60" s="52"/>
      <c r="E60" s="25"/>
      <c r="F60" s="25"/>
      <c r="G60" s="25"/>
      <c r="H60" s="25"/>
      <c r="I60" s="25"/>
      <c r="J60" s="25"/>
      <c r="K60" s="25"/>
      <c r="L60" s="25"/>
      <c r="N60"/>
    </row>
    <row r="61" ht="12.75">
      <c r="N61"/>
    </row>
  </sheetData>
  <sheetProtection selectLockedCells="1" selectUnlockedCells="1"/>
  <mergeCells count="5">
    <mergeCell ref="A60:D60"/>
    <mergeCell ref="A1:N1"/>
    <mergeCell ref="A2:N2"/>
    <mergeCell ref="A3:C3"/>
    <mergeCell ref="A59:C5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selection activeCell="B15" sqref="B15"/>
    </sheetView>
  </sheetViews>
  <sheetFormatPr defaultColWidth="9.140625" defaultRowHeight="12.75"/>
  <cols>
    <col min="1" max="1" width="6.57421875" style="0" customWidth="1"/>
    <col min="2" max="2" width="38.7109375" style="1" customWidth="1"/>
    <col min="3" max="3" width="10.00390625" style="0" customWidth="1"/>
    <col min="4" max="11" width="7.421875" style="0" customWidth="1"/>
    <col min="12" max="12" width="11.57421875" style="0" customWidth="1"/>
    <col min="13" max="13" width="12.7109375" style="0" customWidth="1"/>
    <col min="14" max="14" width="13.7109375" style="1" customWidth="1"/>
  </cols>
  <sheetData>
    <row r="1" spans="1:14" ht="15.75">
      <c r="A1" s="51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 customHeight="1">
      <c r="A3" s="53" t="s">
        <v>8</v>
      </c>
      <c r="B3" s="53"/>
      <c r="C3" s="53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38.25">
      <c r="A5" s="5" t="s">
        <v>0</v>
      </c>
      <c r="B5" s="6" t="s">
        <v>1</v>
      </c>
      <c r="C5" s="6" t="s">
        <v>2</v>
      </c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6" t="s">
        <v>3</v>
      </c>
      <c r="M5" s="7" t="s">
        <v>4</v>
      </c>
      <c r="N5" s="7" t="s">
        <v>5</v>
      </c>
    </row>
    <row r="6" spans="1:14" ht="16.5">
      <c r="A6" s="8">
        <v>1</v>
      </c>
      <c r="B6" s="18" t="s">
        <v>17</v>
      </c>
      <c r="C6" s="19">
        <v>82</v>
      </c>
      <c r="D6" s="31">
        <v>9</v>
      </c>
      <c r="E6" s="31">
        <v>2</v>
      </c>
      <c r="F6" s="28">
        <v>10</v>
      </c>
      <c r="G6" s="21">
        <v>6</v>
      </c>
      <c r="H6" s="21">
        <v>7</v>
      </c>
      <c r="I6" s="21">
        <v>9.5</v>
      </c>
      <c r="J6" s="21">
        <v>10.5</v>
      </c>
      <c r="K6" s="21">
        <v>10</v>
      </c>
      <c r="L6" s="28">
        <f aca="true" t="shared" si="0" ref="L6:L39">SUM(D6:K6)</f>
        <v>64</v>
      </c>
      <c r="M6" s="22">
        <f aca="true" t="shared" si="1" ref="M6:M39">L6*100/макс9</f>
        <v>64</v>
      </c>
      <c r="N6" s="21" t="s">
        <v>211</v>
      </c>
    </row>
    <row r="7" spans="1:14" ht="16.5">
      <c r="A7" s="8">
        <v>2</v>
      </c>
      <c r="B7" s="18" t="s">
        <v>16</v>
      </c>
      <c r="C7" s="19">
        <v>82</v>
      </c>
      <c r="D7" s="31">
        <v>10</v>
      </c>
      <c r="E7" s="31">
        <v>4</v>
      </c>
      <c r="F7" s="28">
        <v>8</v>
      </c>
      <c r="G7" s="21">
        <v>6</v>
      </c>
      <c r="H7" s="21">
        <v>8</v>
      </c>
      <c r="I7" s="21">
        <v>12.5</v>
      </c>
      <c r="J7" s="21">
        <v>6</v>
      </c>
      <c r="K7" s="21">
        <v>8</v>
      </c>
      <c r="L7" s="28">
        <f t="shared" si="0"/>
        <v>62.5</v>
      </c>
      <c r="M7" s="22">
        <f t="shared" si="1"/>
        <v>62.5</v>
      </c>
      <c r="N7" s="21" t="s">
        <v>210</v>
      </c>
    </row>
    <row r="8" spans="1:14" ht="16.5">
      <c r="A8" s="8">
        <v>3</v>
      </c>
      <c r="B8" s="18" t="s">
        <v>18</v>
      </c>
      <c r="C8" s="19">
        <v>82</v>
      </c>
      <c r="D8" s="31">
        <v>5.5</v>
      </c>
      <c r="E8" s="31">
        <v>6</v>
      </c>
      <c r="F8" s="28">
        <v>8</v>
      </c>
      <c r="G8" s="21">
        <v>6</v>
      </c>
      <c r="H8" s="21">
        <v>6</v>
      </c>
      <c r="I8" s="21">
        <v>13</v>
      </c>
      <c r="J8" s="21">
        <v>9.5</v>
      </c>
      <c r="K8" s="21">
        <v>7</v>
      </c>
      <c r="L8" s="28">
        <f t="shared" si="0"/>
        <v>61</v>
      </c>
      <c r="M8" s="22">
        <f t="shared" si="1"/>
        <v>61</v>
      </c>
      <c r="N8" s="21" t="s">
        <v>210</v>
      </c>
    </row>
    <row r="9" spans="1:14" ht="16.5">
      <c r="A9" s="8">
        <v>4</v>
      </c>
      <c r="B9" s="18" t="s">
        <v>140</v>
      </c>
      <c r="C9" s="19">
        <v>82</v>
      </c>
      <c r="D9" s="31">
        <v>7</v>
      </c>
      <c r="E9" s="31">
        <v>6</v>
      </c>
      <c r="F9" s="48">
        <v>8</v>
      </c>
      <c r="G9" s="29">
        <v>6</v>
      </c>
      <c r="H9" s="29">
        <v>6</v>
      </c>
      <c r="I9" s="29">
        <v>6.5</v>
      </c>
      <c r="J9" s="29">
        <v>6.5</v>
      </c>
      <c r="K9" s="29">
        <v>9</v>
      </c>
      <c r="L9" s="21">
        <f t="shared" si="0"/>
        <v>55</v>
      </c>
      <c r="M9" s="22">
        <f t="shared" si="1"/>
        <v>55</v>
      </c>
      <c r="N9" s="21" t="s">
        <v>210</v>
      </c>
    </row>
    <row r="10" spans="1:14" ht="16.5">
      <c r="A10" s="8">
        <v>5</v>
      </c>
      <c r="B10" s="24" t="s">
        <v>145</v>
      </c>
      <c r="C10" s="17">
        <v>85</v>
      </c>
      <c r="D10" s="31">
        <v>8.5</v>
      </c>
      <c r="E10" s="31">
        <v>6</v>
      </c>
      <c r="F10" s="28">
        <v>3</v>
      </c>
      <c r="G10" s="21">
        <v>6</v>
      </c>
      <c r="H10" s="21">
        <v>4.5</v>
      </c>
      <c r="I10" s="21">
        <v>10.5</v>
      </c>
      <c r="J10" s="21">
        <v>8</v>
      </c>
      <c r="K10" s="21">
        <v>7</v>
      </c>
      <c r="L10" s="21">
        <f t="shared" si="0"/>
        <v>53.5</v>
      </c>
      <c r="M10" s="22">
        <f t="shared" si="1"/>
        <v>53.5</v>
      </c>
      <c r="N10" s="21" t="s">
        <v>210</v>
      </c>
    </row>
    <row r="11" spans="1:14" ht="16.5">
      <c r="A11" s="8">
        <v>6</v>
      </c>
      <c r="B11" s="33" t="s">
        <v>168</v>
      </c>
      <c r="C11" s="34">
        <v>117</v>
      </c>
      <c r="D11" s="31">
        <v>4</v>
      </c>
      <c r="E11" s="31">
        <v>9</v>
      </c>
      <c r="F11" s="28">
        <v>6</v>
      </c>
      <c r="G11" s="21">
        <v>10</v>
      </c>
      <c r="H11" s="21">
        <v>3</v>
      </c>
      <c r="I11" s="21">
        <v>9.5</v>
      </c>
      <c r="J11" s="21">
        <v>5.5</v>
      </c>
      <c r="K11" s="21">
        <v>6</v>
      </c>
      <c r="L11" s="21">
        <f t="shared" si="0"/>
        <v>53</v>
      </c>
      <c r="M11" s="22">
        <f t="shared" si="1"/>
        <v>53</v>
      </c>
      <c r="N11" s="21" t="s">
        <v>210</v>
      </c>
    </row>
    <row r="12" spans="1:14" ht="16.5">
      <c r="A12" s="8">
        <v>7</v>
      </c>
      <c r="B12" s="33" t="s">
        <v>156</v>
      </c>
      <c r="C12" s="34">
        <v>82</v>
      </c>
      <c r="D12" s="31">
        <v>7.5</v>
      </c>
      <c r="E12" s="31">
        <v>6</v>
      </c>
      <c r="F12" s="49">
        <v>6</v>
      </c>
      <c r="G12" s="32">
        <v>8</v>
      </c>
      <c r="H12" s="32">
        <v>6</v>
      </c>
      <c r="I12" s="32">
        <v>2</v>
      </c>
      <c r="J12" s="32">
        <v>6.5</v>
      </c>
      <c r="K12" s="32">
        <v>10</v>
      </c>
      <c r="L12" s="21">
        <f t="shared" si="0"/>
        <v>52</v>
      </c>
      <c r="M12" s="22">
        <f t="shared" si="1"/>
        <v>52</v>
      </c>
      <c r="N12" s="21" t="s">
        <v>210</v>
      </c>
    </row>
    <row r="13" spans="1:14" ht="16.5">
      <c r="A13" s="8">
        <v>8</v>
      </c>
      <c r="B13" s="33" t="s">
        <v>159</v>
      </c>
      <c r="C13" s="34">
        <v>80</v>
      </c>
      <c r="D13" s="29">
        <v>6.5</v>
      </c>
      <c r="E13" s="29">
        <v>3</v>
      </c>
      <c r="F13" s="21">
        <v>8</v>
      </c>
      <c r="G13" s="21">
        <v>0</v>
      </c>
      <c r="H13" s="21">
        <v>4</v>
      </c>
      <c r="I13" s="21">
        <v>12.5</v>
      </c>
      <c r="J13" s="21">
        <v>8</v>
      </c>
      <c r="K13" s="21">
        <v>10</v>
      </c>
      <c r="L13" s="21">
        <f t="shared" si="0"/>
        <v>52</v>
      </c>
      <c r="M13" s="22">
        <f t="shared" si="1"/>
        <v>52</v>
      </c>
      <c r="N13" s="21" t="s">
        <v>210</v>
      </c>
    </row>
    <row r="14" spans="1:14" ht="16.5">
      <c r="A14" s="8">
        <v>9</v>
      </c>
      <c r="B14" s="38" t="s">
        <v>152</v>
      </c>
      <c r="C14" s="35">
        <v>85</v>
      </c>
      <c r="D14" s="21">
        <v>9</v>
      </c>
      <c r="E14" s="21">
        <v>3</v>
      </c>
      <c r="F14" s="21">
        <v>7</v>
      </c>
      <c r="G14" s="21">
        <v>2</v>
      </c>
      <c r="H14" s="21">
        <v>7</v>
      </c>
      <c r="I14" s="21">
        <v>8</v>
      </c>
      <c r="J14" s="21">
        <v>9</v>
      </c>
      <c r="K14" s="21">
        <v>7</v>
      </c>
      <c r="L14" s="21">
        <f t="shared" si="0"/>
        <v>52</v>
      </c>
      <c r="M14" s="22">
        <f t="shared" si="1"/>
        <v>52</v>
      </c>
      <c r="N14" s="21" t="s">
        <v>210</v>
      </c>
    </row>
    <row r="15" spans="1:14" ht="16.5">
      <c r="A15" s="8">
        <v>10</v>
      </c>
      <c r="B15" s="33" t="s">
        <v>162</v>
      </c>
      <c r="C15" s="34">
        <v>117</v>
      </c>
      <c r="D15" s="31">
        <v>4</v>
      </c>
      <c r="E15" s="31">
        <v>0</v>
      </c>
      <c r="F15" s="32">
        <v>6</v>
      </c>
      <c r="G15" s="32">
        <v>8</v>
      </c>
      <c r="H15" s="32">
        <v>7</v>
      </c>
      <c r="I15" s="32">
        <v>11.5</v>
      </c>
      <c r="J15" s="32">
        <v>4.5</v>
      </c>
      <c r="K15" s="32">
        <v>7.5</v>
      </c>
      <c r="L15" s="21">
        <f t="shared" si="0"/>
        <v>48.5</v>
      </c>
      <c r="M15" s="22">
        <f t="shared" si="1"/>
        <v>48.5</v>
      </c>
      <c r="N15" s="21"/>
    </row>
    <row r="16" spans="1:14" ht="16.5">
      <c r="A16" s="8">
        <v>11</v>
      </c>
      <c r="B16" s="33" t="s">
        <v>148</v>
      </c>
      <c r="C16" s="34">
        <v>82</v>
      </c>
      <c r="D16" s="21">
        <v>6</v>
      </c>
      <c r="E16" s="21">
        <v>5</v>
      </c>
      <c r="F16" s="21">
        <v>6</v>
      </c>
      <c r="G16" s="21">
        <v>6</v>
      </c>
      <c r="H16" s="21">
        <v>4</v>
      </c>
      <c r="I16" s="21">
        <v>8</v>
      </c>
      <c r="J16" s="21">
        <v>6.5</v>
      </c>
      <c r="K16" s="21">
        <v>7</v>
      </c>
      <c r="L16" s="21">
        <f t="shared" si="0"/>
        <v>48.5</v>
      </c>
      <c r="M16" s="22">
        <f t="shared" si="1"/>
        <v>48.5</v>
      </c>
      <c r="N16" s="21"/>
    </row>
    <row r="17" spans="1:14" ht="31.5">
      <c r="A17" s="8">
        <v>12</v>
      </c>
      <c r="B17" s="33" t="s">
        <v>165</v>
      </c>
      <c r="C17" s="34">
        <v>82</v>
      </c>
      <c r="D17" s="21">
        <v>6.5</v>
      </c>
      <c r="E17" s="21">
        <v>3</v>
      </c>
      <c r="F17" s="21">
        <v>7</v>
      </c>
      <c r="G17" s="21">
        <v>6</v>
      </c>
      <c r="H17" s="21">
        <v>5.5</v>
      </c>
      <c r="I17" s="21">
        <v>10</v>
      </c>
      <c r="J17" s="21">
        <v>2</v>
      </c>
      <c r="K17" s="21">
        <v>8</v>
      </c>
      <c r="L17" s="21">
        <f t="shared" si="0"/>
        <v>48</v>
      </c>
      <c r="M17" s="22">
        <f t="shared" si="1"/>
        <v>48</v>
      </c>
      <c r="N17" s="21"/>
    </row>
    <row r="18" spans="1:14" ht="16.5">
      <c r="A18" s="8">
        <v>13</v>
      </c>
      <c r="B18" s="33" t="s">
        <v>19</v>
      </c>
      <c r="C18" s="34">
        <v>82</v>
      </c>
      <c r="D18" s="21">
        <v>8</v>
      </c>
      <c r="E18" s="21">
        <v>0</v>
      </c>
      <c r="F18" s="21">
        <v>2</v>
      </c>
      <c r="G18" s="21">
        <v>5</v>
      </c>
      <c r="H18" s="21">
        <v>4.5</v>
      </c>
      <c r="I18" s="21">
        <v>12.5</v>
      </c>
      <c r="J18" s="21">
        <v>8</v>
      </c>
      <c r="K18" s="21">
        <v>8</v>
      </c>
      <c r="L18" s="21">
        <f t="shared" si="0"/>
        <v>48</v>
      </c>
      <c r="M18" s="22">
        <f t="shared" si="1"/>
        <v>48</v>
      </c>
      <c r="N18" s="21"/>
    </row>
    <row r="19" spans="1:14" ht="16.5">
      <c r="A19" s="8">
        <v>14</v>
      </c>
      <c r="B19" s="33" t="s">
        <v>150</v>
      </c>
      <c r="C19" s="34">
        <v>82</v>
      </c>
      <c r="D19" s="21">
        <v>10</v>
      </c>
      <c r="E19" s="21">
        <v>3</v>
      </c>
      <c r="F19" s="21">
        <v>3</v>
      </c>
      <c r="G19" s="21">
        <v>3</v>
      </c>
      <c r="H19" s="21">
        <v>7.5</v>
      </c>
      <c r="I19" s="21">
        <v>11.5</v>
      </c>
      <c r="J19" s="21">
        <v>1.5</v>
      </c>
      <c r="K19" s="21">
        <v>6.5</v>
      </c>
      <c r="L19" s="21">
        <f t="shared" si="0"/>
        <v>46</v>
      </c>
      <c r="M19" s="22">
        <f t="shared" si="1"/>
        <v>46</v>
      </c>
      <c r="N19" s="21"/>
    </row>
    <row r="20" spans="1:14" ht="16.5">
      <c r="A20" s="8">
        <v>15</v>
      </c>
      <c r="B20" s="33" t="s">
        <v>160</v>
      </c>
      <c r="C20" s="34">
        <v>117</v>
      </c>
      <c r="D20" s="21">
        <v>3</v>
      </c>
      <c r="E20" s="21">
        <v>3</v>
      </c>
      <c r="F20" s="21">
        <v>7</v>
      </c>
      <c r="G20" s="21">
        <v>6</v>
      </c>
      <c r="H20" s="21">
        <v>7</v>
      </c>
      <c r="I20" s="21">
        <v>12</v>
      </c>
      <c r="J20" s="21">
        <v>7.5</v>
      </c>
      <c r="K20" s="50" t="s">
        <v>214</v>
      </c>
      <c r="L20" s="21">
        <f t="shared" si="0"/>
        <v>45.5</v>
      </c>
      <c r="M20" s="22">
        <f t="shared" si="1"/>
        <v>45.5</v>
      </c>
      <c r="N20" s="21"/>
    </row>
    <row r="21" spans="1:14" ht="16.5">
      <c r="A21" s="8">
        <v>16</v>
      </c>
      <c r="B21" s="38" t="s">
        <v>163</v>
      </c>
      <c r="C21" s="35">
        <v>85</v>
      </c>
      <c r="D21" s="21">
        <v>5</v>
      </c>
      <c r="E21" s="21">
        <v>4</v>
      </c>
      <c r="F21" s="21">
        <v>4</v>
      </c>
      <c r="G21" s="21">
        <v>4</v>
      </c>
      <c r="H21" s="21">
        <v>2</v>
      </c>
      <c r="I21" s="21">
        <v>13</v>
      </c>
      <c r="J21" s="21">
        <v>5.5</v>
      </c>
      <c r="K21" s="21">
        <v>7</v>
      </c>
      <c r="L21" s="21">
        <f t="shared" si="0"/>
        <v>44.5</v>
      </c>
      <c r="M21" s="22">
        <f t="shared" si="1"/>
        <v>44.5</v>
      </c>
      <c r="N21" s="21"/>
    </row>
    <row r="22" spans="1:14" ht="16.5">
      <c r="A22" s="8">
        <v>17</v>
      </c>
      <c r="B22" s="33" t="s">
        <v>167</v>
      </c>
      <c r="C22" s="34">
        <v>82</v>
      </c>
      <c r="D22" s="21">
        <v>7.5</v>
      </c>
      <c r="E22" s="21">
        <v>4</v>
      </c>
      <c r="F22" s="21">
        <v>4</v>
      </c>
      <c r="G22" s="21">
        <v>2</v>
      </c>
      <c r="H22" s="21">
        <v>3</v>
      </c>
      <c r="I22" s="21">
        <v>10</v>
      </c>
      <c r="J22" s="21">
        <v>6</v>
      </c>
      <c r="K22" s="21">
        <v>7</v>
      </c>
      <c r="L22" s="21">
        <f t="shared" si="0"/>
        <v>43.5</v>
      </c>
      <c r="M22" s="22">
        <f t="shared" si="1"/>
        <v>43.5</v>
      </c>
      <c r="N22" s="21"/>
    </row>
    <row r="23" spans="1:14" ht="16.5">
      <c r="A23" s="8">
        <v>18</v>
      </c>
      <c r="B23" s="33" t="s">
        <v>154</v>
      </c>
      <c r="C23" s="34">
        <v>82</v>
      </c>
      <c r="D23" s="21">
        <v>7.5</v>
      </c>
      <c r="E23" s="21">
        <v>0</v>
      </c>
      <c r="F23" s="21">
        <v>8</v>
      </c>
      <c r="G23" s="21">
        <v>6</v>
      </c>
      <c r="H23" s="21">
        <v>6</v>
      </c>
      <c r="I23" s="21">
        <v>2.5</v>
      </c>
      <c r="J23" s="21">
        <v>4</v>
      </c>
      <c r="K23" s="21">
        <v>8</v>
      </c>
      <c r="L23" s="21">
        <f t="shared" si="0"/>
        <v>42</v>
      </c>
      <c r="M23" s="22">
        <f t="shared" si="1"/>
        <v>42</v>
      </c>
      <c r="N23" s="21"/>
    </row>
    <row r="24" spans="1:14" ht="16.5">
      <c r="A24" s="8">
        <v>19</v>
      </c>
      <c r="B24" s="38" t="s">
        <v>146</v>
      </c>
      <c r="C24" s="35">
        <v>85</v>
      </c>
      <c r="D24" s="21">
        <v>5</v>
      </c>
      <c r="E24" s="21">
        <v>3</v>
      </c>
      <c r="F24" s="21">
        <v>7</v>
      </c>
      <c r="G24" s="21">
        <v>2</v>
      </c>
      <c r="H24" s="21">
        <v>3.5</v>
      </c>
      <c r="I24" s="21">
        <v>11.5</v>
      </c>
      <c r="J24" s="21">
        <v>2</v>
      </c>
      <c r="K24" s="21">
        <v>7.5</v>
      </c>
      <c r="L24" s="21">
        <f t="shared" si="0"/>
        <v>41.5</v>
      </c>
      <c r="M24" s="22">
        <f t="shared" si="1"/>
        <v>41.5</v>
      </c>
      <c r="N24" s="21"/>
    </row>
    <row r="25" spans="1:14" ht="16.5">
      <c r="A25" s="8">
        <v>20</v>
      </c>
      <c r="B25" s="33" t="s">
        <v>157</v>
      </c>
      <c r="C25" s="34">
        <v>82</v>
      </c>
      <c r="D25" s="21">
        <v>6</v>
      </c>
      <c r="E25" s="21">
        <v>2</v>
      </c>
      <c r="F25" s="21">
        <v>7</v>
      </c>
      <c r="G25" s="21">
        <v>6</v>
      </c>
      <c r="H25" s="21">
        <v>5</v>
      </c>
      <c r="I25" s="21">
        <v>3</v>
      </c>
      <c r="J25" s="21">
        <v>5.5</v>
      </c>
      <c r="K25" s="21">
        <v>6.5</v>
      </c>
      <c r="L25" s="21">
        <f t="shared" si="0"/>
        <v>41</v>
      </c>
      <c r="M25" s="22">
        <f t="shared" si="1"/>
        <v>41</v>
      </c>
      <c r="N25" s="21"/>
    </row>
    <row r="26" spans="1:14" ht="16.5">
      <c r="A26" s="8">
        <v>21</v>
      </c>
      <c r="B26" s="33" t="s">
        <v>144</v>
      </c>
      <c r="C26" s="34">
        <v>80</v>
      </c>
      <c r="D26" s="21">
        <v>7.5</v>
      </c>
      <c r="E26" s="21">
        <v>3</v>
      </c>
      <c r="F26" s="21">
        <v>6</v>
      </c>
      <c r="G26" s="21">
        <v>6</v>
      </c>
      <c r="H26" s="21">
        <v>1</v>
      </c>
      <c r="I26" s="21">
        <v>3</v>
      </c>
      <c r="J26" s="21">
        <v>4</v>
      </c>
      <c r="K26" s="21">
        <v>10.5</v>
      </c>
      <c r="L26" s="21">
        <f t="shared" si="0"/>
        <v>41</v>
      </c>
      <c r="M26" s="22">
        <f t="shared" si="1"/>
        <v>41</v>
      </c>
      <c r="N26" s="21"/>
    </row>
    <row r="27" spans="1:14" ht="16.5">
      <c r="A27" s="8">
        <v>22</v>
      </c>
      <c r="B27" s="33" t="s">
        <v>155</v>
      </c>
      <c r="C27" s="34">
        <v>117</v>
      </c>
      <c r="D27" s="21">
        <v>4.5</v>
      </c>
      <c r="E27" s="21">
        <v>3</v>
      </c>
      <c r="F27" s="21">
        <v>6</v>
      </c>
      <c r="G27" s="21">
        <v>2</v>
      </c>
      <c r="H27" s="21">
        <v>5</v>
      </c>
      <c r="I27" s="21">
        <v>9.5</v>
      </c>
      <c r="J27" s="21">
        <v>4.5</v>
      </c>
      <c r="K27" s="21">
        <v>5</v>
      </c>
      <c r="L27" s="21">
        <f t="shared" si="0"/>
        <v>39.5</v>
      </c>
      <c r="M27" s="22">
        <f t="shared" si="1"/>
        <v>39.5</v>
      </c>
      <c r="N27" s="21"/>
    </row>
    <row r="28" spans="1:14" ht="16.5">
      <c r="A28" s="8">
        <v>23</v>
      </c>
      <c r="B28" s="33" t="s">
        <v>143</v>
      </c>
      <c r="C28" s="34">
        <v>78</v>
      </c>
      <c r="D28" s="21">
        <v>6</v>
      </c>
      <c r="E28" s="21">
        <v>3</v>
      </c>
      <c r="F28" s="21">
        <v>4</v>
      </c>
      <c r="G28" s="21">
        <v>6</v>
      </c>
      <c r="H28" s="21">
        <v>7</v>
      </c>
      <c r="I28" s="21">
        <v>3</v>
      </c>
      <c r="J28" s="21">
        <v>2</v>
      </c>
      <c r="K28" s="21">
        <v>6</v>
      </c>
      <c r="L28" s="21">
        <f t="shared" si="0"/>
        <v>37</v>
      </c>
      <c r="M28" s="22">
        <f t="shared" si="1"/>
        <v>37</v>
      </c>
      <c r="N28" s="21"/>
    </row>
    <row r="29" spans="1:14" ht="16.5">
      <c r="A29" s="8">
        <v>24</v>
      </c>
      <c r="B29" s="33" t="s">
        <v>158</v>
      </c>
      <c r="C29" s="34">
        <v>26</v>
      </c>
      <c r="D29" s="21">
        <v>7</v>
      </c>
      <c r="E29" s="21">
        <v>4</v>
      </c>
      <c r="F29" s="21">
        <v>3</v>
      </c>
      <c r="G29" s="21">
        <v>4</v>
      </c>
      <c r="H29" s="21">
        <v>3</v>
      </c>
      <c r="I29" s="21">
        <v>4</v>
      </c>
      <c r="J29" s="21">
        <v>4.5</v>
      </c>
      <c r="K29" s="21">
        <v>7.5</v>
      </c>
      <c r="L29" s="21">
        <f t="shared" si="0"/>
        <v>37</v>
      </c>
      <c r="M29" s="22">
        <f t="shared" si="1"/>
        <v>37</v>
      </c>
      <c r="N29" s="21"/>
    </row>
    <row r="30" spans="1:14" ht="16.5">
      <c r="A30" s="8">
        <v>25</v>
      </c>
      <c r="B30" s="38" t="s">
        <v>147</v>
      </c>
      <c r="C30" s="35">
        <v>85</v>
      </c>
      <c r="D30" s="21">
        <v>2.5</v>
      </c>
      <c r="E30" s="21">
        <v>2</v>
      </c>
      <c r="F30" s="21">
        <v>3</v>
      </c>
      <c r="G30" s="21">
        <v>2</v>
      </c>
      <c r="H30" s="21">
        <v>5</v>
      </c>
      <c r="I30" s="21">
        <v>9.5</v>
      </c>
      <c r="J30" s="21">
        <v>4.5</v>
      </c>
      <c r="K30" s="21">
        <v>8</v>
      </c>
      <c r="L30" s="21">
        <f t="shared" si="0"/>
        <v>36.5</v>
      </c>
      <c r="M30" s="22">
        <f t="shared" si="1"/>
        <v>36.5</v>
      </c>
      <c r="N30" s="21"/>
    </row>
    <row r="31" spans="1:14" ht="16.5">
      <c r="A31" s="8">
        <v>26</v>
      </c>
      <c r="B31" s="33" t="s">
        <v>153</v>
      </c>
      <c r="C31" s="34">
        <v>84</v>
      </c>
      <c r="D31" s="31">
        <v>2</v>
      </c>
      <c r="E31" s="31">
        <v>3</v>
      </c>
      <c r="F31" s="32">
        <v>6</v>
      </c>
      <c r="G31" s="32">
        <v>0</v>
      </c>
      <c r="H31" s="32">
        <v>1.5</v>
      </c>
      <c r="I31" s="32">
        <v>13</v>
      </c>
      <c r="J31" s="32">
        <v>4.5</v>
      </c>
      <c r="K31" s="32">
        <v>6</v>
      </c>
      <c r="L31" s="21">
        <f t="shared" si="0"/>
        <v>36</v>
      </c>
      <c r="M31" s="22">
        <f t="shared" si="1"/>
        <v>36</v>
      </c>
      <c r="N31" s="21"/>
    </row>
    <row r="32" spans="1:14" ht="16.5">
      <c r="A32" s="8">
        <v>27</v>
      </c>
      <c r="B32" s="33" t="s">
        <v>151</v>
      </c>
      <c r="C32" s="34">
        <v>156</v>
      </c>
      <c r="D32" s="21">
        <v>4.5</v>
      </c>
      <c r="E32" s="21">
        <v>2</v>
      </c>
      <c r="F32" s="21">
        <v>6</v>
      </c>
      <c r="G32" s="21">
        <v>4</v>
      </c>
      <c r="H32" s="21">
        <v>4</v>
      </c>
      <c r="I32" s="21">
        <v>2</v>
      </c>
      <c r="J32" s="21">
        <v>5</v>
      </c>
      <c r="K32" s="21">
        <v>6</v>
      </c>
      <c r="L32" s="21">
        <f t="shared" si="0"/>
        <v>33.5</v>
      </c>
      <c r="M32" s="22">
        <f t="shared" si="1"/>
        <v>33.5</v>
      </c>
      <c r="N32" s="21"/>
    </row>
    <row r="33" spans="1:14" ht="16.5">
      <c r="A33" s="8">
        <v>28</v>
      </c>
      <c r="B33" s="33" t="s">
        <v>166</v>
      </c>
      <c r="C33" s="34">
        <v>82</v>
      </c>
      <c r="D33" s="21">
        <v>1.5</v>
      </c>
      <c r="E33" s="21">
        <v>3</v>
      </c>
      <c r="F33" s="21">
        <v>3</v>
      </c>
      <c r="G33" s="21">
        <v>3</v>
      </c>
      <c r="H33" s="21">
        <v>3</v>
      </c>
      <c r="I33" s="21">
        <v>12</v>
      </c>
      <c r="J33" s="21">
        <v>1.5</v>
      </c>
      <c r="K33" s="21">
        <v>5</v>
      </c>
      <c r="L33" s="21">
        <f t="shared" si="0"/>
        <v>32</v>
      </c>
      <c r="M33" s="22">
        <f t="shared" si="1"/>
        <v>32</v>
      </c>
      <c r="N33" s="21"/>
    </row>
    <row r="34" spans="1:14" ht="16.5">
      <c r="A34" s="8">
        <v>29</v>
      </c>
      <c r="B34" s="33" t="s">
        <v>141</v>
      </c>
      <c r="C34" s="34">
        <v>84</v>
      </c>
      <c r="D34" s="21">
        <v>5</v>
      </c>
      <c r="E34" s="21">
        <v>0</v>
      </c>
      <c r="F34" s="46">
        <v>3.5</v>
      </c>
      <c r="G34" s="21">
        <v>6</v>
      </c>
      <c r="H34" s="21">
        <v>3.5</v>
      </c>
      <c r="I34" s="21">
        <v>7</v>
      </c>
      <c r="J34" s="21">
        <v>1</v>
      </c>
      <c r="K34" s="21">
        <v>6</v>
      </c>
      <c r="L34" s="21">
        <f t="shared" si="0"/>
        <v>32</v>
      </c>
      <c r="M34" s="22">
        <f t="shared" si="1"/>
        <v>32</v>
      </c>
      <c r="N34" s="21"/>
    </row>
    <row r="35" spans="1:14" ht="16.5">
      <c r="A35" s="8">
        <v>30</v>
      </c>
      <c r="B35" s="24" t="s">
        <v>142</v>
      </c>
      <c r="C35" s="35">
        <v>85</v>
      </c>
      <c r="D35" s="21">
        <v>6</v>
      </c>
      <c r="E35" s="21">
        <v>5</v>
      </c>
      <c r="F35" s="21">
        <v>2</v>
      </c>
      <c r="G35" s="21">
        <v>2</v>
      </c>
      <c r="H35" s="21">
        <v>3</v>
      </c>
      <c r="I35" s="21">
        <v>3</v>
      </c>
      <c r="J35" s="21">
        <v>4</v>
      </c>
      <c r="K35" s="21">
        <v>7</v>
      </c>
      <c r="L35" s="21">
        <f t="shared" si="0"/>
        <v>32</v>
      </c>
      <c r="M35" s="22">
        <f t="shared" si="1"/>
        <v>32</v>
      </c>
      <c r="N35" s="21"/>
    </row>
    <row r="36" spans="1:14" ht="16.5">
      <c r="A36" s="8">
        <v>31</v>
      </c>
      <c r="B36" s="18" t="s">
        <v>164</v>
      </c>
      <c r="C36" s="34">
        <v>82</v>
      </c>
      <c r="D36" s="27">
        <v>3.5</v>
      </c>
      <c r="E36" s="21">
        <v>0</v>
      </c>
      <c r="F36" s="21">
        <v>3</v>
      </c>
      <c r="G36" s="21">
        <v>4</v>
      </c>
      <c r="H36" s="21">
        <v>6</v>
      </c>
      <c r="I36" s="21">
        <v>6.5</v>
      </c>
      <c r="J36" s="21">
        <v>3</v>
      </c>
      <c r="K36" s="21">
        <v>5</v>
      </c>
      <c r="L36" s="21">
        <f t="shared" si="0"/>
        <v>31</v>
      </c>
      <c r="M36" s="22">
        <f t="shared" si="1"/>
        <v>31</v>
      </c>
      <c r="N36" s="21"/>
    </row>
    <row r="37" spans="1:14" ht="16.5">
      <c r="A37" s="8">
        <v>32</v>
      </c>
      <c r="B37" s="33" t="s">
        <v>161</v>
      </c>
      <c r="C37" s="34">
        <v>82</v>
      </c>
      <c r="D37" s="21">
        <v>7</v>
      </c>
      <c r="E37" s="21">
        <v>0</v>
      </c>
      <c r="F37" s="21">
        <v>3</v>
      </c>
      <c r="G37" s="21">
        <v>4</v>
      </c>
      <c r="H37" s="21">
        <v>5</v>
      </c>
      <c r="I37" s="21">
        <v>2.5</v>
      </c>
      <c r="J37" s="21">
        <v>3</v>
      </c>
      <c r="K37" s="21">
        <v>6</v>
      </c>
      <c r="L37" s="21">
        <f t="shared" si="0"/>
        <v>30.5</v>
      </c>
      <c r="M37" s="22">
        <f t="shared" si="1"/>
        <v>30.5</v>
      </c>
      <c r="N37" s="21"/>
    </row>
    <row r="38" spans="1:14" ht="16.5">
      <c r="A38" s="8">
        <v>33</v>
      </c>
      <c r="B38" s="33" t="s">
        <v>149</v>
      </c>
      <c r="C38" s="34">
        <v>141</v>
      </c>
      <c r="D38" s="21">
        <v>0</v>
      </c>
      <c r="E38" s="21">
        <v>1</v>
      </c>
      <c r="F38" s="21">
        <v>3</v>
      </c>
      <c r="G38" s="21">
        <v>4</v>
      </c>
      <c r="H38" s="21">
        <v>2</v>
      </c>
      <c r="I38" s="21">
        <v>1.5</v>
      </c>
      <c r="J38" s="21">
        <v>4</v>
      </c>
      <c r="K38" s="21">
        <v>6</v>
      </c>
      <c r="L38" s="21">
        <f t="shared" si="0"/>
        <v>21.5</v>
      </c>
      <c r="M38" s="22">
        <f t="shared" si="1"/>
        <v>21.5</v>
      </c>
      <c r="N38" s="21"/>
    </row>
    <row r="39" spans="1:14" ht="16.5">
      <c r="A39" s="8">
        <v>34</v>
      </c>
      <c r="B39" s="33" t="s">
        <v>213</v>
      </c>
      <c r="C39" s="34">
        <v>77</v>
      </c>
      <c r="D39" s="21">
        <v>0</v>
      </c>
      <c r="E39" s="21">
        <v>0</v>
      </c>
      <c r="F39" s="21">
        <v>5</v>
      </c>
      <c r="G39" s="21">
        <v>0</v>
      </c>
      <c r="H39" s="21">
        <v>5</v>
      </c>
      <c r="I39" s="21">
        <v>2</v>
      </c>
      <c r="J39" s="21">
        <v>1</v>
      </c>
      <c r="K39" s="21">
        <v>8.5</v>
      </c>
      <c r="L39" s="21">
        <f t="shared" si="0"/>
        <v>21.5</v>
      </c>
      <c r="M39" s="22">
        <f t="shared" si="1"/>
        <v>21.5</v>
      </c>
      <c r="N39" s="21"/>
    </row>
    <row r="40" spans="1:14" ht="16.5">
      <c r="A40" s="8"/>
      <c r="B40" s="20"/>
      <c r="C40" s="17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</row>
    <row r="41" ht="12.75">
      <c r="N41"/>
    </row>
    <row r="42" ht="12.75">
      <c r="N42"/>
    </row>
    <row r="43" spans="1:14" ht="18.75">
      <c r="A43" s="52" t="s">
        <v>6</v>
      </c>
      <c r="B43" s="52"/>
      <c r="C43" s="52"/>
      <c r="N43"/>
    </row>
    <row r="44" spans="1:14" ht="18.75">
      <c r="A44" s="52" t="s">
        <v>7</v>
      </c>
      <c r="B44" s="52"/>
      <c r="C44" s="52"/>
      <c r="D44" s="52"/>
      <c r="E44" s="25"/>
      <c r="F44" s="25"/>
      <c r="G44" s="25"/>
      <c r="H44" s="25"/>
      <c r="I44" s="25"/>
      <c r="J44" s="25"/>
      <c r="K44" s="25"/>
      <c r="L44" s="25"/>
      <c r="N44"/>
    </row>
    <row r="45" ht="12.75">
      <c r="N45"/>
    </row>
  </sheetData>
  <sheetProtection selectLockedCells="1" selectUnlockedCells="1"/>
  <mergeCells count="5">
    <mergeCell ref="A1:N1"/>
    <mergeCell ref="A2:N2"/>
    <mergeCell ref="A3:C3"/>
    <mergeCell ref="A43:C43"/>
    <mergeCell ref="A44:D4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37.7109375" style="1" customWidth="1"/>
    <col min="3" max="3" width="9.8515625" style="0" customWidth="1"/>
    <col min="4" max="11" width="7.421875" style="0" customWidth="1"/>
    <col min="12" max="12" width="11.57421875" style="0" customWidth="1"/>
    <col min="13" max="13" width="12.7109375" style="0" customWidth="1"/>
    <col min="14" max="14" width="13.7109375" style="1" customWidth="1"/>
  </cols>
  <sheetData>
    <row r="1" spans="1:14" ht="15.75">
      <c r="A1" s="51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 customHeight="1">
      <c r="A3" s="53" t="s">
        <v>8</v>
      </c>
      <c r="B3" s="53"/>
      <c r="C3" s="53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38.25">
      <c r="A5" s="5" t="s">
        <v>0</v>
      </c>
      <c r="B5" s="6" t="s">
        <v>1</v>
      </c>
      <c r="C5" s="6" t="s">
        <v>2</v>
      </c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6" t="s">
        <v>3</v>
      </c>
      <c r="M5" s="7" t="s">
        <v>4</v>
      </c>
      <c r="N5" s="7" t="s">
        <v>5</v>
      </c>
    </row>
    <row r="6" spans="1:14" ht="16.5">
      <c r="A6" s="8">
        <v>1</v>
      </c>
      <c r="B6" s="18" t="s">
        <v>22</v>
      </c>
      <c r="C6" s="19">
        <v>80</v>
      </c>
      <c r="D6" s="31">
        <v>11.5</v>
      </c>
      <c r="E6" s="28">
        <v>6</v>
      </c>
      <c r="F6" s="21">
        <v>10</v>
      </c>
      <c r="G6" s="21">
        <v>8</v>
      </c>
      <c r="H6" s="21">
        <v>5.5</v>
      </c>
      <c r="I6" s="21">
        <v>11</v>
      </c>
      <c r="J6" s="21">
        <v>8.5</v>
      </c>
      <c r="K6" s="21">
        <v>10</v>
      </c>
      <c r="L6" s="28">
        <f aca="true" t="shared" si="0" ref="L6:L49">SUM(D6:K6)</f>
        <v>70.5</v>
      </c>
      <c r="M6" s="22">
        <f aca="true" t="shared" si="1" ref="M6:M49">L6*100/макс9</f>
        <v>70.5</v>
      </c>
      <c r="N6" s="21" t="s">
        <v>211</v>
      </c>
    </row>
    <row r="7" spans="1:14" ht="16.5">
      <c r="A7" s="8">
        <v>2</v>
      </c>
      <c r="B7" s="18" t="s">
        <v>21</v>
      </c>
      <c r="C7" s="19">
        <v>82</v>
      </c>
      <c r="D7" s="31">
        <v>10</v>
      </c>
      <c r="E7" s="28">
        <v>4</v>
      </c>
      <c r="F7" s="21">
        <v>7</v>
      </c>
      <c r="G7" s="21">
        <v>8</v>
      </c>
      <c r="H7" s="21">
        <v>8.5</v>
      </c>
      <c r="I7" s="21">
        <v>7.5</v>
      </c>
      <c r="J7" s="21">
        <v>9</v>
      </c>
      <c r="K7" s="21">
        <v>10.5</v>
      </c>
      <c r="L7" s="28">
        <f t="shared" si="0"/>
        <v>64.5</v>
      </c>
      <c r="M7" s="22">
        <f t="shared" si="1"/>
        <v>64.5</v>
      </c>
      <c r="N7" s="21" t="s">
        <v>210</v>
      </c>
    </row>
    <row r="8" spans="1:14" ht="16.5">
      <c r="A8" s="8">
        <v>3</v>
      </c>
      <c r="B8" s="47" t="s">
        <v>169</v>
      </c>
      <c r="C8" s="19">
        <v>80</v>
      </c>
      <c r="D8" s="31">
        <v>7.5</v>
      </c>
      <c r="E8" s="28">
        <v>5</v>
      </c>
      <c r="F8" s="21">
        <v>10</v>
      </c>
      <c r="G8" s="21">
        <v>6</v>
      </c>
      <c r="H8" s="21">
        <v>6.5</v>
      </c>
      <c r="I8" s="21">
        <v>6</v>
      </c>
      <c r="J8" s="21">
        <v>12</v>
      </c>
      <c r="K8" s="21">
        <v>11</v>
      </c>
      <c r="L8" s="28">
        <f t="shared" si="0"/>
        <v>64</v>
      </c>
      <c r="M8" s="22">
        <f t="shared" si="1"/>
        <v>64</v>
      </c>
      <c r="N8" s="21" t="s">
        <v>210</v>
      </c>
    </row>
    <row r="9" spans="1:14" ht="16.5">
      <c r="A9" s="8">
        <v>4</v>
      </c>
      <c r="B9" s="33" t="s">
        <v>180</v>
      </c>
      <c r="C9" s="34">
        <v>80</v>
      </c>
      <c r="D9" s="31">
        <v>10</v>
      </c>
      <c r="E9" s="48">
        <v>5</v>
      </c>
      <c r="F9" s="29">
        <v>8</v>
      </c>
      <c r="G9" s="29">
        <v>8</v>
      </c>
      <c r="H9" s="29">
        <v>5.5</v>
      </c>
      <c r="I9" s="29">
        <v>7</v>
      </c>
      <c r="J9" s="29">
        <v>9.5</v>
      </c>
      <c r="K9" s="29">
        <v>8</v>
      </c>
      <c r="L9" s="28">
        <f t="shared" si="0"/>
        <v>61</v>
      </c>
      <c r="M9" s="22">
        <f t="shared" si="1"/>
        <v>61</v>
      </c>
      <c r="N9" s="21" t="s">
        <v>210</v>
      </c>
    </row>
    <row r="10" spans="1:14" ht="16.5">
      <c r="A10" s="8">
        <v>5</v>
      </c>
      <c r="B10" s="33" t="s">
        <v>174</v>
      </c>
      <c r="C10" s="34">
        <v>82</v>
      </c>
      <c r="D10" s="31">
        <v>8</v>
      </c>
      <c r="E10" s="28">
        <v>9</v>
      </c>
      <c r="F10" s="21">
        <v>6</v>
      </c>
      <c r="G10" s="21">
        <v>8</v>
      </c>
      <c r="H10" s="21">
        <v>8</v>
      </c>
      <c r="I10" s="21">
        <v>6</v>
      </c>
      <c r="J10" s="21">
        <v>8</v>
      </c>
      <c r="K10" s="21">
        <v>7.5</v>
      </c>
      <c r="L10" s="28">
        <f t="shared" si="0"/>
        <v>60.5</v>
      </c>
      <c r="M10" s="22">
        <f t="shared" si="1"/>
        <v>60.5</v>
      </c>
      <c r="N10" s="21" t="s">
        <v>210</v>
      </c>
    </row>
    <row r="11" spans="1:14" ht="16.5">
      <c r="A11" s="8">
        <v>6</v>
      </c>
      <c r="B11" s="33" t="s">
        <v>181</v>
      </c>
      <c r="C11" s="34">
        <v>183</v>
      </c>
      <c r="D11" s="31">
        <v>9</v>
      </c>
      <c r="E11" s="28">
        <v>0</v>
      </c>
      <c r="F11" s="21">
        <v>5</v>
      </c>
      <c r="G11" s="21">
        <v>6</v>
      </c>
      <c r="H11" s="21">
        <v>5</v>
      </c>
      <c r="I11" s="21">
        <v>9</v>
      </c>
      <c r="J11" s="21">
        <v>6.5</v>
      </c>
      <c r="K11" s="21">
        <v>12</v>
      </c>
      <c r="L11" s="28">
        <f t="shared" si="0"/>
        <v>52.5</v>
      </c>
      <c r="M11" s="22">
        <f t="shared" si="1"/>
        <v>52.5</v>
      </c>
      <c r="N11" s="21" t="s">
        <v>210</v>
      </c>
    </row>
    <row r="12" spans="1:14" ht="16.5">
      <c r="A12" s="8">
        <v>7</v>
      </c>
      <c r="B12" s="38" t="s">
        <v>20</v>
      </c>
      <c r="C12" s="35">
        <v>85</v>
      </c>
      <c r="D12" s="31">
        <v>8</v>
      </c>
      <c r="E12" s="28">
        <v>5</v>
      </c>
      <c r="F12" s="21">
        <v>8</v>
      </c>
      <c r="G12" s="21">
        <v>6</v>
      </c>
      <c r="H12" s="21">
        <v>8</v>
      </c>
      <c r="I12" s="21">
        <v>0</v>
      </c>
      <c r="J12" s="21">
        <v>7.5</v>
      </c>
      <c r="K12" s="21">
        <v>10</v>
      </c>
      <c r="L12" s="28">
        <f t="shared" si="0"/>
        <v>52.5</v>
      </c>
      <c r="M12" s="22">
        <f t="shared" si="1"/>
        <v>52.5</v>
      </c>
      <c r="N12" s="21" t="s">
        <v>210</v>
      </c>
    </row>
    <row r="13" spans="1:14" ht="16.5">
      <c r="A13" s="8">
        <v>8</v>
      </c>
      <c r="B13" s="33" t="s">
        <v>191</v>
      </c>
      <c r="C13" s="34">
        <v>82</v>
      </c>
      <c r="D13" s="31">
        <v>6</v>
      </c>
      <c r="E13" s="28">
        <v>8</v>
      </c>
      <c r="F13" s="21">
        <v>7</v>
      </c>
      <c r="G13" s="21">
        <v>3</v>
      </c>
      <c r="H13" s="21">
        <v>8</v>
      </c>
      <c r="I13" s="21">
        <v>7</v>
      </c>
      <c r="J13" s="21">
        <v>6.5</v>
      </c>
      <c r="K13" s="21">
        <v>7</v>
      </c>
      <c r="L13" s="28">
        <f t="shared" si="0"/>
        <v>52.5</v>
      </c>
      <c r="M13" s="22">
        <f t="shared" si="1"/>
        <v>52.5</v>
      </c>
      <c r="N13" s="21" t="s">
        <v>210</v>
      </c>
    </row>
    <row r="14" spans="1:14" ht="16.5">
      <c r="A14" s="8">
        <v>9</v>
      </c>
      <c r="B14" s="33" t="s">
        <v>178</v>
      </c>
      <c r="C14" s="34">
        <v>82</v>
      </c>
      <c r="D14" s="31">
        <v>6.5</v>
      </c>
      <c r="E14" s="28">
        <v>6</v>
      </c>
      <c r="F14" s="21">
        <v>2.5</v>
      </c>
      <c r="G14" s="21">
        <v>4</v>
      </c>
      <c r="H14" s="21">
        <v>1.5</v>
      </c>
      <c r="I14" s="21">
        <v>10.5</v>
      </c>
      <c r="J14" s="21">
        <v>8</v>
      </c>
      <c r="K14" s="21">
        <v>12</v>
      </c>
      <c r="L14" s="28">
        <f t="shared" si="0"/>
        <v>51</v>
      </c>
      <c r="M14" s="22">
        <f t="shared" si="1"/>
        <v>51</v>
      </c>
      <c r="N14" s="21" t="s">
        <v>210</v>
      </c>
    </row>
    <row r="15" spans="1:14" ht="16.5">
      <c r="A15" s="8">
        <v>10</v>
      </c>
      <c r="B15" s="38" t="s">
        <v>170</v>
      </c>
      <c r="C15" s="35">
        <v>85</v>
      </c>
      <c r="D15" s="21">
        <v>5</v>
      </c>
      <c r="E15" s="28">
        <v>2</v>
      </c>
      <c r="F15" s="21">
        <v>11</v>
      </c>
      <c r="G15" s="21">
        <v>6</v>
      </c>
      <c r="H15" s="21">
        <v>6</v>
      </c>
      <c r="I15" s="21">
        <v>4.5</v>
      </c>
      <c r="J15" s="21">
        <v>8.5</v>
      </c>
      <c r="K15" s="21">
        <v>8</v>
      </c>
      <c r="L15" s="28">
        <f t="shared" si="0"/>
        <v>51</v>
      </c>
      <c r="M15" s="22">
        <f t="shared" si="1"/>
        <v>51</v>
      </c>
      <c r="N15" s="21" t="s">
        <v>210</v>
      </c>
    </row>
    <row r="16" spans="1:14" ht="16.5">
      <c r="A16" s="8">
        <v>11</v>
      </c>
      <c r="B16" s="33" t="s">
        <v>171</v>
      </c>
      <c r="C16" s="34">
        <v>80</v>
      </c>
      <c r="D16" s="31">
        <v>11</v>
      </c>
      <c r="E16" s="28">
        <v>7</v>
      </c>
      <c r="F16" s="21">
        <v>5</v>
      </c>
      <c r="G16" s="21">
        <v>4</v>
      </c>
      <c r="H16" s="21">
        <v>5</v>
      </c>
      <c r="I16" s="21">
        <v>7.5</v>
      </c>
      <c r="J16" s="21">
        <v>3.5</v>
      </c>
      <c r="K16" s="21">
        <v>8</v>
      </c>
      <c r="L16" s="28">
        <f t="shared" si="0"/>
        <v>51</v>
      </c>
      <c r="M16" s="22">
        <f t="shared" si="1"/>
        <v>51</v>
      </c>
      <c r="N16" s="21" t="s">
        <v>210</v>
      </c>
    </row>
    <row r="17" spans="1:14" ht="16.5">
      <c r="A17" s="8">
        <v>12</v>
      </c>
      <c r="B17" s="33" t="s">
        <v>184</v>
      </c>
      <c r="C17" s="34">
        <v>82</v>
      </c>
      <c r="D17" s="31">
        <v>7</v>
      </c>
      <c r="E17" s="28">
        <v>1.5</v>
      </c>
      <c r="F17" s="21">
        <v>5</v>
      </c>
      <c r="G17" s="21">
        <v>4</v>
      </c>
      <c r="H17" s="21">
        <v>4</v>
      </c>
      <c r="I17" s="21">
        <v>8.5</v>
      </c>
      <c r="J17" s="21">
        <v>9.5</v>
      </c>
      <c r="K17" s="21">
        <v>11</v>
      </c>
      <c r="L17" s="28">
        <f t="shared" si="0"/>
        <v>50.5</v>
      </c>
      <c r="M17" s="22">
        <f t="shared" si="1"/>
        <v>50.5</v>
      </c>
      <c r="N17" s="21"/>
    </row>
    <row r="18" spans="1:14" ht="16.5">
      <c r="A18" s="8">
        <v>13</v>
      </c>
      <c r="B18" s="38" t="s">
        <v>185</v>
      </c>
      <c r="C18" s="34">
        <v>80</v>
      </c>
      <c r="D18" s="29">
        <v>12</v>
      </c>
      <c r="E18" s="21">
        <v>3</v>
      </c>
      <c r="F18" s="21">
        <v>5.5</v>
      </c>
      <c r="G18" s="21">
        <v>7</v>
      </c>
      <c r="H18" s="21">
        <v>8.5</v>
      </c>
      <c r="I18" s="21">
        <v>5</v>
      </c>
      <c r="J18" s="21">
        <v>0.5</v>
      </c>
      <c r="K18" s="21">
        <v>7</v>
      </c>
      <c r="L18" s="28">
        <f t="shared" si="0"/>
        <v>48.5</v>
      </c>
      <c r="M18" s="22">
        <f t="shared" si="1"/>
        <v>48.5</v>
      </c>
      <c r="N18" s="21"/>
    </row>
    <row r="19" spans="1:14" ht="16.5">
      <c r="A19" s="8">
        <v>14</v>
      </c>
      <c r="B19" s="33" t="s">
        <v>201</v>
      </c>
      <c r="C19" s="34">
        <v>156</v>
      </c>
      <c r="D19" s="21">
        <v>5.5</v>
      </c>
      <c r="E19" s="21">
        <v>4</v>
      </c>
      <c r="F19" s="21">
        <v>5</v>
      </c>
      <c r="G19" s="21">
        <v>6</v>
      </c>
      <c r="H19" s="21">
        <v>5.5</v>
      </c>
      <c r="I19" s="21">
        <v>6</v>
      </c>
      <c r="J19" s="21">
        <v>6</v>
      </c>
      <c r="K19" s="21">
        <v>10</v>
      </c>
      <c r="L19" s="28">
        <f t="shared" si="0"/>
        <v>48</v>
      </c>
      <c r="M19" s="22">
        <f t="shared" si="1"/>
        <v>48</v>
      </c>
      <c r="N19" s="21"/>
    </row>
    <row r="20" spans="1:14" ht="16.5">
      <c r="A20" s="8">
        <v>15</v>
      </c>
      <c r="B20" s="33" t="s">
        <v>197</v>
      </c>
      <c r="C20" s="34">
        <v>9</v>
      </c>
      <c r="D20" s="31">
        <v>9</v>
      </c>
      <c r="E20" s="21">
        <v>3.5</v>
      </c>
      <c r="F20" s="21">
        <v>3</v>
      </c>
      <c r="G20" s="21">
        <v>6</v>
      </c>
      <c r="H20" s="21">
        <v>6.5</v>
      </c>
      <c r="I20" s="21">
        <v>7</v>
      </c>
      <c r="J20" s="21">
        <v>3</v>
      </c>
      <c r="K20" s="21">
        <v>10</v>
      </c>
      <c r="L20" s="28">
        <f t="shared" si="0"/>
        <v>48</v>
      </c>
      <c r="M20" s="22">
        <f t="shared" si="1"/>
        <v>48</v>
      </c>
      <c r="N20" s="21"/>
    </row>
    <row r="21" spans="1:14" ht="16.5">
      <c r="A21" s="8">
        <v>16</v>
      </c>
      <c r="B21" s="33" t="s">
        <v>173</v>
      </c>
      <c r="C21" s="34">
        <v>80</v>
      </c>
      <c r="D21" s="21">
        <v>10.5</v>
      </c>
      <c r="E21" s="21">
        <v>3</v>
      </c>
      <c r="F21" s="21">
        <v>5</v>
      </c>
      <c r="G21" s="21">
        <v>6</v>
      </c>
      <c r="H21" s="21">
        <v>9.5</v>
      </c>
      <c r="I21" s="21">
        <v>5</v>
      </c>
      <c r="J21" s="21">
        <v>2</v>
      </c>
      <c r="K21" s="21">
        <v>7</v>
      </c>
      <c r="L21" s="28">
        <f t="shared" si="0"/>
        <v>48</v>
      </c>
      <c r="M21" s="22">
        <f t="shared" si="1"/>
        <v>48</v>
      </c>
      <c r="N21" s="21"/>
    </row>
    <row r="22" spans="1:14" ht="16.5">
      <c r="A22" s="8">
        <v>17</v>
      </c>
      <c r="B22" s="33" t="s">
        <v>182</v>
      </c>
      <c r="C22" s="34">
        <v>84</v>
      </c>
      <c r="D22" s="21">
        <v>10</v>
      </c>
      <c r="E22" s="21">
        <v>3</v>
      </c>
      <c r="F22" s="21">
        <v>4</v>
      </c>
      <c r="G22" s="21">
        <v>6</v>
      </c>
      <c r="H22" s="21">
        <v>7</v>
      </c>
      <c r="I22" s="21">
        <v>6.5</v>
      </c>
      <c r="J22" s="21">
        <v>5.5</v>
      </c>
      <c r="K22" s="21">
        <v>5.5</v>
      </c>
      <c r="L22" s="28">
        <f t="shared" si="0"/>
        <v>47.5</v>
      </c>
      <c r="M22" s="22">
        <f t="shared" si="1"/>
        <v>47.5</v>
      </c>
      <c r="N22" s="21"/>
    </row>
    <row r="23" spans="1:14" ht="16.5">
      <c r="A23" s="8">
        <v>18</v>
      </c>
      <c r="B23" s="33" t="s">
        <v>194</v>
      </c>
      <c r="C23" s="34">
        <v>117</v>
      </c>
      <c r="D23" s="21">
        <v>3.5</v>
      </c>
      <c r="E23" s="21">
        <v>3</v>
      </c>
      <c r="F23" s="21">
        <v>8</v>
      </c>
      <c r="G23" s="21">
        <v>6</v>
      </c>
      <c r="H23" s="21">
        <v>7</v>
      </c>
      <c r="I23" s="21">
        <v>7</v>
      </c>
      <c r="J23" s="21">
        <v>4</v>
      </c>
      <c r="K23" s="21">
        <v>8</v>
      </c>
      <c r="L23" s="28">
        <f t="shared" si="0"/>
        <v>46.5</v>
      </c>
      <c r="M23" s="22">
        <f t="shared" si="1"/>
        <v>46.5</v>
      </c>
      <c r="N23" s="21"/>
    </row>
    <row r="24" spans="1:14" ht="16.5">
      <c r="A24" s="8">
        <v>19</v>
      </c>
      <c r="B24" s="33" t="s">
        <v>206</v>
      </c>
      <c r="C24" s="34">
        <v>9</v>
      </c>
      <c r="D24" s="21">
        <v>5</v>
      </c>
      <c r="E24" s="21">
        <v>0</v>
      </c>
      <c r="F24" s="21">
        <v>6</v>
      </c>
      <c r="G24" s="21">
        <v>6</v>
      </c>
      <c r="H24" s="21">
        <v>6</v>
      </c>
      <c r="I24" s="21">
        <v>3</v>
      </c>
      <c r="J24" s="21">
        <v>12</v>
      </c>
      <c r="K24" s="21">
        <v>8</v>
      </c>
      <c r="L24" s="28">
        <f t="shared" si="0"/>
        <v>46</v>
      </c>
      <c r="M24" s="22">
        <f t="shared" si="1"/>
        <v>46</v>
      </c>
      <c r="N24" s="21"/>
    </row>
    <row r="25" spans="1:14" ht="16.5">
      <c r="A25" s="8">
        <v>20</v>
      </c>
      <c r="B25" s="33" t="s">
        <v>200</v>
      </c>
      <c r="C25" s="34">
        <v>156</v>
      </c>
      <c r="D25" s="21">
        <v>7.5</v>
      </c>
      <c r="E25" s="21">
        <v>2</v>
      </c>
      <c r="F25" s="21">
        <v>5</v>
      </c>
      <c r="G25" s="21">
        <v>8</v>
      </c>
      <c r="H25" s="21">
        <v>5.5</v>
      </c>
      <c r="I25" s="21">
        <v>6</v>
      </c>
      <c r="J25" s="21">
        <v>1</v>
      </c>
      <c r="K25" s="21">
        <v>8</v>
      </c>
      <c r="L25" s="28">
        <f t="shared" si="0"/>
        <v>43</v>
      </c>
      <c r="M25" s="22">
        <f t="shared" si="1"/>
        <v>43</v>
      </c>
      <c r="N25" s="21"/>
    </row>
    <row r="26" spans="1:14" ht="16.5">
      <c r="A26" s="8">
        <v>21</v>
      </c>
      <c r="B26" s="33" t="s">
        <v>188</v>
      </c>
      <c r="C26" s="34">
        <v>80</v>
      </c>
      <c r="D26" s="21">
        <v>4</v>
      </c>
      <c r="E26" s="21">
        <v>0</v>
      </c>
      <c r="F26" s="21">
        <v>5</v>
      </c>
      <c r="G26" s="21">
        <v>10</v>
      </c>
      <c r="H26" s="21">
        <v>3.5</v>
      </c>
      <c r="I26" s="21">
        <v>6</v>
      </c>
      <c r="J26" s="21">
        <v>6.5</v>
      </c>
      <c r="K26" s="21">
        <v>8</v>
      </c>
      <c r="L26" s="28">
        <f t="shared" si="0"/>
        <v>43</v>
      </c>
      <c r="M26" s="22">
        <f t="shared" si="1"/>
        <v>43</v>
      </c>
      <c r="N26" s="21"/>
    </row>
    <row r="27" spans="1:14" ht="16.5">
      <c r="A27" s="8">
        <v>22</v>
      </c>
      <c r="B27" s="38" t="s">
        <v>198</v>
      </c>
      <c r="C27" s="35">
        <v>85</v>
      </c>
      <c r="D27" s="21">
        <v>11.5</v>
      </c>
      <c r="E27" s="21">
        <v>0</v>
      </c>
      <c r="F27" s="21">
        <v>7</v>
      </c>
      <c r="G27" s="21">
        <v>4</v>
      </c>
      <c r="H27" s="21">
        <v>3.5</v>
      </c>
      <c r="I27" s="21">
        <v>5</v>
      </c>
      <c r="J27" s="21">
        <v>2.5</v>
      </c>
      <c r="K27" s="21">
        <v>8</v>
      </c>
      <c r="L27" s="28">
        <f t="shared" si="0"/>
        <v>41.5</v>
      </c>
      <c r="M27" s="22">
        <f t="shared" si="1"/>
        <v>41.5</v>
      </c>
      <c r="N27" s="21"/>
    </row>
    <row r="28" spans="1:14" ht="16.5">
      <c r="A28" s="8">
        <v>23</v>
      </c>
      <c r="B28" s="33" t="s">
        <v>172</v>
      </c>
      <c r="C28" s="34">
        <v>78</v>
      </c>
      <c r="D28" s="21">
        <v>6.5</v>
      </c>
      <c r="E28" s="21">
        <v>1</v>
      </c>
      <c r="F28" s="21">
        <v>4</v>
      </c>
      <c r="G28" s="21">
        <v>0</v>
      </c>
      <c r="H28" s="21">
        <v>7</v>
      </c>
      <c r="I28" s="21">
        <v>10.5</v>
      </c>
      <c r="J28" s="21">
        <v>5</v>
      </c>
      <c r="K28" s="21">
        <v>5</v>
      </c>
      <c r="L28" s="28">
        <f t="shared" si="0"/>
        <v>39</v>
      </c>
      <c r="M28" s="22">
        <f t="shared" si="1"/>
        <v>39</v>
      </c>
      <c r="N28" s="21"/>
    </row>
    <row r="29" spans="1:14" ht="16.5">
      <c r="A29" s="8">
        <v>24</v>
      </c>
      <c r="B29" s="33" t="s">
        <v>195</v>
      </c>
      <c r="C29" s="34">
        <v>183</v>
      </c>
      <c r="D29" s="31">
        <v>1</v>
      </c>
      <c r="E29" s="31">
        <v>3</v>
      </c>
      <c r="F29" s="32">
        <v>4</v>
      </c>
      <c r="G29" s="31">
        <v>8</v>
      </c>
      <c r="H29" s="31">
        <v>5.5</v>
      </c>
      <c r="I29" s="31">
        <v>4</v>
      </c>
      <c r="J29" s="31">
        <v>6</v>
      </c>
      <c r="K29" s="31">
        <v>7.5</v>
      </c>
      <c r="L29" s="28">
        <f t="shared" si="0"/>
        <v>39</v>
      </c>
      <c r="M29" s="22">
        <f t="shared" si="1"/>
        <v>39</v>
      </c>
      <c r="N29" s="21"/>
    </row>
    <row r="30" spans="1:14" ht="16.5">
      <c r="A30" s="8">
        <v>25</v>
      </c>
      <c r="B30" s="33" t="s">
        <v>183</v>
      </c>
      <c r="C30" s="34">
        <v>82</v>
      </c>
      <c r="D30" s="21">
        <v>6</v>
      </c>
      <c r="E30" s="21">
        <v>4</v>
      </c>
      <c r="F30" s="21">
        <v>4</v>
      </c>
      <c r="G30" s="21">
        <v>6</v>
      </c>
      <c r="H30" s="21">
        <v>0</v>
      </c>
      <c r="I30" s="21">
        <v>7</v>
      </c>
      <c r="J30" s="21">
        <v>4</v>
      </c>
      <c r="K30" s="21">
        <v>7</v>
      </c>
      <c r="L30" s="28">
        <f t="shared" si="0"/>
        <v>38</v>
      </c>
      <c r="M30" s="22">
        <f t="shared" si="1"/>
        <v>38</v>
      </c>
      <c r="N30" s="21"/>
    </row>
    <row r="31" spans="1:14" ht="31.5">
      <c r="A31" s="8">
        <v>26</v>
      </c>
      <c r="B31" s="33" t="s">
        <v>199</v>
      </c>
      <c r="C31" s="34">
        <v>117</v>
      </c>
      <c r="D31" s="21">
        <v>2.5</v>
      </c>
      <c r="E31" s="21">
        <v>1</v>
      </c>
      <c r="F31" s="21">
        <v>4</v>
      </c>
      <c r="G31" s="21">
        <v>6</v>
      </c>
      <c r="H31" s="21">
        <v>6</v>
      </c>
      <c r="I31" s="21">
        <v>7</v>
      </c>
      <c r="J31" s="21">
        <v>4</v>
      </c>
      <c r="K31" s="21">
        <v>7</v>
      </c>
      <c r="L31" s="28">
        <f t="shared" si="0"/>
        <v>37.5</v>
      </c>
      <c r="M31" s="22">
        <f t="shared" si="1"/>
        <v>37.5</v>
      </c>
      <c r="N31" s="21"/>
    </row>
    <row r="32" spans="1:14" ht="16.5">
      <c r="A32" s="8">
        <v>27</v>
      </c>
      <c r="B32" s="18" t="s">
        <v>196</v>
      </c>
      <c r="C32" s="19">
        <v>82</v>
      </c>
      <c r="D32" s="21">
        <v>5</v>
      </c>
      <c r="E32" s="21">
        <v>3</v>
      </c>
      <c r="F32" s="21">
        <v>5</v>
      </c>
      <c r="G32" s="21">
        <v>0</v>
      </c>
      <c r="H32" s="21">
        <v>4</v>
      </c>
      <c r="I32" s="21">
        <v>7</v>
      </c>
      <c r="J32" s="21">
        <v>6.5</v>
      </c>
      <c r="K32" s="21">
        <v>7</v>
      </c>
      <c r="L32" s="28">
        <f t="shared" si="0"/>
        <v>37.5</v>
      </c>
      <c r="M32" s="22">
        <f t="shared" si="1"/>
        <v>37.5</v>
      </c>
      <c r="N32" s="21"/>
    </row>
    <row r="33" spans="1:14" ht="16.5">
      <c r="A33" s="8">
        <v>28</v>
      </c>
      <c r="B33" s="18" t="s">
        <v>186</v>
      </c>
      <c r="C33" s="19">
        <v>82</v>
      </c>
      <c r="D33" s="21">
        <v>6.5</v>
      </c>
      <c r="E33" s="21">
        <v>4</v>
      </c>
      <c r="F33" s="21">
        <v>1.5</v>
      </c>
      <c r="G33" s="21">
        <v>4</v>
      </c>
      <c r="H33" s="21">
        <v>3</v>
      </c>
      <c r="I33" s="21">
        <v>7.5</v>
      </c>
      <c r="J33" s="21">
        <v>4.5</v>
      </c>
      <c r="K33" s="21">
        <v>6.5</v>
      </c>
      <c r="L33" s="28">
        <f t="shared" si="0"/>
        <v>37.5</v>
      </c>
      <c r="M33" s="22">
        <f t="shared" si="1"/>
        <v>37.5</v>
      </c>
      <c r="N33" s="21"/>
    </row>
    <row r="34" spans="1:14" ht="16.5">
      <c r="A34" s="8">
        <v>29</v>
      </c>
      <c r="B34" s="18" t="s">
        <v>179</v>
      </c>
      <c r="C34" s="19">
        <v>81</v>
      </c>
      <c r="D34" s="21">
        <v>2.5</v>
      </c>
      <c r="E34" s="21">
        <v>1</v>
      </c>
      <c r="F34" s="21">
        <v>4.5</v>
      </c>
      <c r="G34" s="21">
        <v>0</v>
      </c>
      <c r="H34" s="21">
        <v>2</v>
      </c>
      <c r="I34" s="21">
        <v>5.5</v>
      </c>
      <c r="J34" s="21">
        <v>10</v>
      </c>
      <c r="K34" s="21">
        <v>12</v>
      </c>
      <c r="L34" s="28">
        <f t="shared" si="0"/>
        <v>37.5</v>
      </c>
      <c r="M34" s="22">
        <f t="shared" si="1"/>
        <v>37.5</v>
      </c>
      <c r="N34" s="21"/>
    </row>
    <row r="35" spans="1:14" ht="16.5">
      <c r="A35" s="8">
        <v>30</v>
      </c>
      <c r="B35" s="33" t="s">
        <v>192</v>
      </c>
      <c r="C35" s="19">
        <v>78</v>
      </c>
      <c r="D35" s="21">
        <v>3.5</v>
      </c>
      <c r="E35" s="21">
        <v>2</v>
      </c>
      <c r="F35" s="21">
        <v>4.5</v>
      </c>
      <c r="G35" s="21">
        <v>2</v>
      </c>
      <c r="H35" s="21">
        <v>3.5</v>
      </c>
      <c r="I35" s="21">
        <v>6.5</v>
      </c>
      <c r="J35" s="21">
        <v>6</v>
      </c>
      <c r="K35" s="21">
        <v>7</v>
      </c>
      <c r="L35" s="28">
        <f t="shared" si="0"/>
        <v>35</v>
      </c>
      <c r="M35" s="22">
        <f t="shared" si="1"/>
        <v>35</v>
      </c>
      <c r="N35" s="21"/>
    </row>
    <row r="36" spans="1:14" ht="16.5">
      <c r="A36" s="8">
        <v>31</v>
      </c>
      <c r="B36" s="33" t="s">
        <v>204</v>
      </c>
      <c r="C36" s="19">
        <v>82</v>
      </c>
      <c r="D36" s="21">
        <v>6</v>
      </c>
      <c r="E36" s="21">
        <v>1</v>
      </c>
      <c r="F36" s="21">
        <v>3</v>
      </c>
      <c r="G36" s="21">
        <v>2</v>
      </c>
      <c r="H36" s="21">
        <v>3</v>
      </c>
      <c r="I36" s="21">
        <v>7</v>
      </c>
      <c r="J36" s="21">
        <v>4.5</v>
      </c>
      <c r="K36" s="21">
        <v>7</v>
      </c>
      <c r="L36" s="28">
        <f t="shared" si="0"/>
        <v>33.5</v>
      </c>
      <c r="M36" s="22">
        <f t="shared" si="1"/>
        <v>33.5</v>
      </c>
      <c r="N36" s="21"/>
    </row>
    <row r="37" spans="1:14" ht="16.5">
      <c r="A37" s="8">
        <v>32</v>
      </c>
      <c r="B37" s="18" t="s">
        <v>209</v>
      </c>
      <c r="C37" s="19">
        <v>82</v>
      </c>
      <c r="D37" s="21">
        <v>3.5</v>
      </c>
      <c r="E37" s="21">
        <v>0</v>
      </c>
      <c r="F37" s="21">
        <v>4.5</v>
      </c>
      <c r="G37" s="21">
        <v>4</v>
      </c>
      <c r="H37" s="21">
        <v>3.5</v>
      </c>
      <c r="I37" s="21">
        <v>8.5</v>
      </c>
      <c r="J37" s="21">
        <v>2.5</v>
      </c>
      <c r="K37" s="21">
        <v>7</v>
      </c>
      <c r="L37" s="28">
        <f t="shared" si="0"/>
        <v>33.5</v>
      </c>
      <c r="M37" s="22">
        <f t="shared" si="1"/>
        <v>33.5</v>
      </c>
      <c r="N37" s="21"/>
    </row>
    <row r="38" spans="1:14" ht="16.5">
      <c r="A38" s="8">
        <v>33</v>
      </c>
      <c r="B38" s="18" t="s">
        <v>176</v>
      </c>
      <c r="C38" s="19">
        <v>78</v>
      </c>
      <c r="D38" s="21">
        <v>1.5</v>
      </c>
      <c r="E38" s="21">
        <v>0</v>
      </c>
      <c r="F38" s="21">
        <v>2</v>
      </c>
      <c r="G38" s="21">
        <v>8</v>
      </c>
      <c r="H38" s="21">
        <v>3</v>
      </c>
      <c r="I38" s="21">
        <v>8</v>
      </c>
      <c r="J38" s="21">
        <v>3</v>
      </c>
      <c r="K38" s="21">
        <v>7</v>
      </c>
      <c r="L38" s="28">
        <f t="shared" si="0"/>
        <v>32.5</v>
      </c>
      <c r="M38" s="22">
        <f t="shared" si="1"/>
        <v>32.5</v>
      </c>
      <c r="N38" s="21"/>
    </row>
    <row r="39" spans="1:14" ht="16.5">
      <c r="A39" s="8">
        <v>34</v>
      </c>
      <c r="B39" s="16" t="s">
        <v>177</v>
      </c>
      <c r="C39" s="19">
        <v>80</v>
      </c>
      <c r="D39" s="21">
        <v>4.5</v>
      </c>
      <c r="E39" s="21">
        <v>1</v>
      </c>
      <c r="F39" s="21">
        <v>4</v>
      </c>
      <c r="G39" s="21">
        <v>0</v>
      </c>
      <c r="H39" s="21">
        <v>5</v>
      </c>
      <c r="I39" s="21">
        <v>6</v>
      </c>
      <c r="J39" s="21">
        <v>4</v>
      </c>
      <c r="K39" s="21">
        <v>8</v>
      </c>
      <c r="L39" s="28">
        <f t="shared" si="0"/>
        <v>32.5</v>
      </c>
      <c r="M39" s="22">
        <f t="shared" si="1"/>
        <v>32.5</v>
      </c>
      <c r="N39" s="21"/>
    </row>
    <row r="40" spans="1:14" ht="16.5">
      <c r="A40" s="8">
        <v>35</v>
      </c>
      <c r="B40" s="16" t="s">
        <v>175</v>
      </c>
      <c r="C40" s="19">
        <v>80</v>
      </c>
      <c r="D40" s="21">
        <v>5</v>
      </c>
      <c r="E40" s="21">
        <v>4.5</v>
      </c>
      <c r="F40" s="21">
        <v>3</v>
      </c>
      <c r="G40" s="21">
        <v>0</v>
      </c>
      <c r="H40" s="21">
        <v>6</v>
      </c>
      <c r="I40" s="21">
        <v>6</v>
      </c>
      <c r="J40" s="21">
        <v>2</v>
      </c>
      <c r="K40" s="21">
        <v>5.5</v>
      </c>
      <c r="L40" s="28">
        <f t="shared" si="0"/>
        <v>32</v>
      </c>
      <c r="M40" s="22">
        <f t="shared" si="1"/>
        <v>32</v>
      </c>
      <c r="N40" s="21"/>
    </row>
    <row r="41" spans="1:14" ht="16.5">
      <c r="A41" s="8">
        <v>36</v>
      </c>
      <c r="B41" s="18" t="s">
        <v>205</v>
      </c>
      <c r="C41" s="19">
        <v>82</v>
      </c>
      <c r="D41" s="21">
        <v>2</v>
      </c>
      <c r="E41" s="21">
        <v>0</v>
      </c>
      <c r="F41" s="21">
        <v>3.5</v>
      </c>
      <c r="G41" s="21">
        <v>6</v>
      </c>
      <c r="H41" s="21">
        <v>4.5</v>
      </c>
      <c r="I41" s="21">
        <v>3.5</v>
      </c>
      <c r="J41" s="21">
        <v>3</v>
      </c>
      <c r="K41" s="21">
        <v>7.5</v>
      </c>
      <c r="L41" s="28">
        <f t="shared" si="0"/>
        <v>30</v>
      </c>
      <c r="M41" s="22">
        <f t="shared" si="1"/>
        <v>30</v>
      </c>
      <c r="N41" s="21"/>
    </row>
    <row r="42" spans="1:14" ht="16.5">
      <c r="A42" s="8">
        <v>37</v>
      </c>
      <c r="B42" s="18" t="s">
        <v>207</v>
      </c>
      <c r="C42" s="19">
        <v>9</v>
      </c>
      <c r="D42" s="21">
        <v>3.5</v>
      </c>
      <c r="E42" s="21">
        <v>2</v>
      </c>
      <c r="F42" s="21">
        <v>3</v>
      </c>
      <c r="G42" s="21">
        <v>2</v>
      </c>
      <c r="H42" s="21">
        <v>4</v>
      </c>
      <c r="I42" s="21">
        <v>6.5</v>
      </c>
      <c r="J42" s="21">
        <v>1</v>
      </c>
      <c r="K42" s="21">
        <v>8</v>
      </c>
      <c r="L42" s="28">
        <f t="shared" si="0"/>
        <v>30</v>
      </c>
      <c r="M42" s="22">
        <f t="shared" si="1"/>
        <v>30</v>
      </c>
      <c r="N42" s="21"/>
    </row>
    <row r="43" spans="1:14" ht="16.5">
      <c r="A43" s="8">
        <v>38</v>
      </c>
      <c r="B43" s="18" t="s">
        <v>190</v>
      </c>
      <c r="C43" s="19">
        <v>79</v>
      </c>
      <c r="D43" s="21">
        <v>5</v>
      </c>
      <c r="E43" s="21">
        <v>0</v>
      </c>
      <c r="F43" s="21">
        <v>2.5</v>
      </c>
      <c r="G43" s="21">
        <v>2</v>
      </c>
      <c r="H43" s="21">
        <v>8</v>
      </c>
      <c r="I43" s="21">
        <v>1.5</v>
      </c>
      <c r="J43" s="21">
        <v>4.5</v>
      </c>
      <c r="K43" s="21">
        <v>6</v>
      </c>
      <c r="L43" s="28">
        <f t="shared" si="0"/>
        <v>29.5</v>
      </c>
      <c r="M43" s="22">
        <f t="shared" si="1"/>
        <v>29.5</v>
      </c>
      <c r="N43" s="21"/>
    </row>
    <row r="44" spans="1:14" ht="16.5">
      <c r="A44" s="8">
        <v>39</v>
      </c>
      <c r="B44" s="18" t="s">
        <v>202</v>
      </c>
      <c r="C44" s="34">
        <v>78</v>
      </c>
      <c r="D44" s="21">
        <v>1.5</v>
      </c>
      <c r="E44" s="21">
        <v>0</v>
      </c>
      <c r="F44" s="21">
        <v>2</v>
      </c>
      <c r="G44" s="21">
        <v>8</v>
      </c>
      <c r="H44" s="21">
        <v>0</v>
      </c>
      <c r="I44" s="21">
        <v>5</v>
      </c>
      <c r="J44" s="21">
        <v>3</v>
      </c>
      <c r="K44" s="21">
        <v>7</v>
      </c>
      <c r="L44" s="28">
        <f t="shared" si="0"/>
        <v>26.5</v>
      </c>
      <c r="M44" s="22">
        <f t="shared" si="1"/>
        <v>26.5</v>
      </c>
      <c r="N44" s="21"/>
    </row>
    <row r="45" spans="1:14" ht="16.5">
      <c r="A45" s="8">
        <v>40</v>
      </c>
      <c r="B45" s="18" t="s">
        <v>208</v>
      </c>
      <c r="C45" s="34">
        <v>82</v>
      </c>
      <c r="D45" s="21">
        <v>1</v>
      </c>
      <c r="E45" s="21">
        <v>1</v>
      </c>
      <c r="F45" s="21">
        <v>2</v>
      </c>
      <c r="G45" s="21">
        <v>0</v>
      </c>
      <c r="H45" s="21">
        <v>5</v>
      </c>
      <c r="I45" s="21">
        <v>3</v>
      </c>
      <c r="J45" s="21">
        <v>3</v>
      </c>
      <c r="K45" s="21">
        <v>9.5</v>
      </c>
      <c r="L45" s="28">
        <f t="shared" si="0"/>
        <v>24.5</v>
      </c>
      <c r="M45" s="22">
        <f t="shared" si="1"/>
        <v>24.5</v>
      </c>
      <c r="N45" s="21"/>
    </row>
    <row r="46" spans="1:14" ht="16.5">
      <c r="A46" s="8">
        <v>41</v>
      </c>
      <c r="B46" s="36" t="s">
        <v>193</v>
      </c>
      <c r="C46" s="19">
        <v>84</v>
      </c>
      <c r="D46" s="21">
        <v>5</v>
      </c>
      <c r="E46" s="21">
        <v>0</v>
      </c>
      <c r="F46" s="21">
        <v>4.5</v>
      </c>
      <c r="G46" s="21">
        <v>0</v>
      </c>
      <c r="H46" s="21">
        <v>0</v>
      </c>
      <c r="I46" s="21">
        <v>5</v>
      </c>
      <c r="J46" s="21">
        <v>5</v>
      </c>
      <c r="K46" s="21">
        <v>5</v>
      </c>
      <c r="L46" s="28">
        <f t="shared" si="0"/>
        <v>24.5</v>
      </c>
      <c r="M46" s="22">
        <f t="shared" si="1"/>
        <v>24.5</v>
      </c>
      <c r="N46" s="21"/>
    </row>
    <row r="47" spans="1:14" ht="16.5">
      <c r="A47" s="8">
        <v>42</v>
      </c>
      <c r="B47" s="18" t="s">
        <v>189</v>
      </c>
      <c r="C47" s="19">
        <v>81</v>
      </c>
      <c r="D47" s="21">
        <v>1.5</v>
      </c>
      <c r="E47" s="21">
        <v>0</v>
      </c>
      <c r="F47" s="21">
        <v>3.5</v>
      </c>
      <c r="G47" s="21">
        <v>0</v>
      </c>
      <c r="H47" s="21">
        <v>2</v>
      </c>
      <c r="I47" s="21">
        <v>10</v>
      </c>
      <c r="J47" s="21">
        <v>1</v>
      </c>
      <c r="K47" s="21">
        <v>5</v>
      </c>
      <c r="L47" s="28">
        <f t="shared" si="0"/>
        <v>23</v>
      </c>
      <c r="M47" s="22">
        <f t="shared" si="1"/>
        <v>23</v>
      </c>
      <c r="N47" s="21"/>
    </row>
    <row r="48" spans="1:14" ht="16.5">
      <c r="A48" s="8">
        <v>43</v>
      </c>
      <c r="B48" s="33" t="s">
        <v>187</v>
      </c>
      <c r="C48" s="34">
        <v>80</v>
      </c>
      <c r="D48" s="21">
        <v>0</v>
      </c>
      <c r="E48" s="21">
        <v>3</v>
      </c>
      <c r="F48" s="21">
        <v>3</v>
      </c>
      <c r="G48" s="21">
        <v>0</v>
      </c>
      <c r="H48" s="21">
        <v>4</v>
      </c>
      <c r="I48" s="21">
        <v>6</v>
      </c>
      <c r="J48" s="21">
        <v>0</v>
      </c>
      <c r="K48" s="21">
        <v>6</v>
      </c>
      <c r="L48" s="28">
        <f t="shared" si="0"/>
        <v>22</v>
      </c>
      <c r="M48" s="22">
        <f t="shared" si="1"/>
        <v>22</v>
      </c>
      <c r="N48" s="21"/>
    </row>
    <row r="49" spans="1:14" ht="16.5">
      <c r="A49" s="8">
        <v>44</v>
      </c>
      <c r="B49" s="33" t="s">
        <v>203</v>
      </c>
      <c r="C49" s="34">
        <v>79</v>
      </c>
      <c r="D49" s="21">
        <v>0</v>
      </c>
      <c r="E49" s="21">
        <v>0</v>
      </c>
      <c r="F49" s="21">
        <v>1.5</v>
      </c>
      <c r="G49" s="21">
        <v>4</v>
      </c>
      <c r="H49" s="21">
        <v>5.5</v>
      </c>
      <c r="I49" s="21">
        <v>2</v>
      </c>
      <c r="J49" s="21">
        <v>0</v>
      </c>
      <c r="K49" s="21">
        <v>6</v>
      </c>
      <c r="L49" s="28">
        <f t="shared" si="0"/>
        <v>19</v>
      </c>
      <c r="M49" s="22">
        <f t="shared" si="1"/>
        <v>19</v>
      </c>
      <c r="N49" s="21"/>
    </row>
    <row r="50" spans="1:14" ht="16.5">
      <c r="A50" s="8"/>
      <c r="B50" s="18"/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</row>
    <row r="51" spans="1:14" ht="16.5">
      <c r="A51" s="8"/>
      <c r="B51" s="18"/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</row>
    <row r="52" spans="1:14" ht="16.5">
      <c r="A52" s="8"/>
      <c r="B52" s="24"/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</row>
    <row r="53" spans="1:14" ht="16.5">
      <c r="A53" s="8"/>
      <c r="B53" s="18"/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1"/>
    </row>
    <row r="54" ht="12.75">
      <c r="N54"/>
    </row>
    <row r="55" ht="12.75">
      <c r="N55"/>
    </row>
    <row r="56" spans="1:14" ht="18.75">
      <c r="A56" s="52" t="s">
        <v>6</v>
      </c>
      <c r="B56" s="52"/>
      <c r="C56" s="52"/>
      <c r="N56"/>
    </row>
    <row r="57" spans="1:14" ht="18.75">
      <c r="A57" s="52" t="s">
        <v>7</v>
      </c>
      <c r="B57" s="52"/>
      <c r="C57" s="52"/>
      <c r="D57" s="52"/>
      <c r="E57" s="25"/>
      <c r="F57" s="25"/>
      <c r="G57" s="25"/>
      <c r="H57" s="25"/>
      <c r="I57" s="25"/>
      <c r="J57" s="25"/>
      <c r="K57" s="25"/>
      <c r="L57" s="25"/>
      <c r="N57"/>
    </row>
    <row r="58" ht="12.75">
      <c r="N58"/>
    </row>
  </sheetData>
  <sheetProtection selectLockedCells="1" selectUnlockedCells="1"/>
  <mergeCells count="5">
    <mergeCell ref="A1:N1"/>
    <mergeCell ref="A2:N2"/>
    <mergeCell ref="A3:C3"/>
    <mergeCell ref="A56:C56"/>
    <mergeCell ref="A57:D5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2019-11-23T07:17:21Z</dcterms:modified>
  <cp:category/>
  <cp:version/>
  <cp:contentType/>
  <cp:contentStatus/>
</cp:coreProperties>
</file>