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класс'!$C$3:$C$42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класс'!$C$3:$C$42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<sst xmlns="http://schemas.openxmlformats.org/spreadsheetml/2006/main" count="271" uniqueCount="212">
  <si>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</si>
  <si>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</si>
  <si>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</si>
  <si>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</si>
  <si>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</si>
  <si>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</si>
  <si>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</si>
  <si>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</si>
  <si>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</si>
  <si>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2018 - 2019 уч. года  по русскому языку (7 класс)</t>
  </si>
  <si>
    <t>всероссийской олимпиады школьников 2018 - 2019 уч. года  по русскому языку (8 класс)</t>
  </si>
  <si>
    <t>всероссийской олимпиады школьников 2018 - 2019 уч. года по русскому языку (9 класс)</t>
  </si>
  <si>
    <t>всероссийской олимпиады школьников 2018 - 2019 уч. года по русскому языку (10 класс)</t>
  </si>
  <si>
    <t>всероссийской олимпиады школьников 2018 - 2019 уч. года по русскому языку (11 класс)</t>
  </si>
  <si>
    <t>Кузнецова Елизавета Александровна</t>
  </si>
  <si>
    <t>Малиновская Арина Дмитриевна</t>
  </si>
  <si>
    <t>Катышев Артем Дмитриевич</t>
  </si>
  <si>
    <t>Лазынина Вероника Павловна</t>
  </si>
  <si>
    <t>Ваганова Кристина Евгеньевна</t>
  </si>
  <si>
    <t>Манерова Мирослава Романовна</t>
  </si>
  <si>
    <t>Малова Олеся Максимовна</t>
  </si>
  <si>
    <t>Втюрина Анастасия Сергеевна</t>
  </si>
  <si>
    <t>Козлова Юлия Михайловна</t>
  </si>
  <si>
    <t>Лязина Злата Александровна</t>
  </si>
  <si>
    <t>Карпенко Анастасия Олеговна</t>
  </si>
  <si>
    <t>Рогинская Екатерина Андреевна</t>
  </si>
  <si>
    <t>Логинова Таисия Максимовна</t>
  </si>
  <si>
    <t>Вырошникова Юлия Алексеевна</t>
  </si>
  <si>
    <t>Хоменко Полина Вадимовна</t>
  </si>
  <si>
    <t>Поднебеснова Василиса Михайловна</t>
  </si>
  <si>
    <t>Якимова Анастасия Дмитриевна</t>
  </si>
  <si>
    <t>Меркулова Мария Максимовна</t>
  </si>
  <si>
    <t>Кузнецова Виктория Юрьевна</t>
  </si>
  <si>
    <t>Куприянова Екатерина Сергеевна</t>
  </si>
  <si>
    <t>Стефанюк София Александровна</t>
  </si>
  <si>
    <t>Полигина Дарья Дмитриевна</t>
  </si>
  <si>
    <t>Маляев Алексей Дмитриевич</t>
  </si>
  <si>
    <t>Ускова Алина Дмитриевна</t>
  </si>
  <si>
    <t>Рощина Алина Ильинична</t>
  </si>
  <si>
    <t>Курнакова Ольга Евгеньевна</t>
  </si>
  <si>
    <t>Сухарев Михаил Сергеевич</t>
  </si>
  <si>
    <t>Щелокова Лада Артемовна</t>
  </si>
  <si>
    <t>Канова Светлана Юрьевна</t>
  </si>
  <si>
    <t>Леньшина Екатерина Сергеевна</t>
  </si>
  <si>
    <t>Гусева Галина Алексеевна</t>
  </si>
  <si>
    <t>Догадина Елизавета Андреевна</t>
  </si>
  <si>
    <t>Пирогов Никита Игоревич</t>
  </si>
  <si>
    <t>Дудкин Илья Павлович</t>
  </si>
  <si>
    <t>Смирнова Алёна Петровна</t>
  </si>
  <si>
    <t>Яшпертова Мария Алексеевна</t>
  </si>
  <si>
    <t>Самкович Илья Ильич</t>
  </si>
  <si>
    <t>Тарасова Любовь Сергеевна</t>
  </si>
  <si>
    <t>Смирнова Екатерина Дмитриевна</t>
  </si>
  <si>
    <t>Щербакова Мария Николаевна</t>
  </si>
  <si>
    <t>Гребнев Иван Дмитриевич</t>
  </si>
  <si>
    <t>Тощенкова Анастасия Юрьевна</t>
  </si>
  <si>
    <t>Калтаева Ульяна Сергеевна</t>
  </si>
  <si>
    <t>Дятлова Алина Юрьевна</t>
  </si>
  <si>
    <t>Лимонов Евгений Сергеевич</t>
  </si>
  <si>
    <t>Вдовина Светлана Алексеевна</t>
  </si>
  <si>
    <t>Салтыкова Нелли Дмитриевна</t>
  </si>
  <si>
    <t>Балакина Дарья Алексеевна</t>
  </si>
  <si>
    <t>Кузнецова Алёна Александровна</t>
  </si>
  <si>
    <t>Стрелкина Екатерина Николаевна</t>
  </si>
  <si>
    <t>Павлов Георгий Александрович</t>
  </si>
  <si>
    <t>Потапова Ирина Николаевна</t>
  </si>
  <si>
    <t>Шаманин Матвей Олегович</t>
  </si>
  <si>
    <t>Канюшкова Кристина Викторовна</t>
  </si>
  <si>
    <t>Смирнова Дарья Алексеевна</t>
  </si>
  <si>
    <t>Перемыдко Ангелина Алексеевна</t>
  </si>
  <si>
    <t>Траханова Анастасия Алексеевна</t>
  </si>
  <si>
    <t>Аверьянова Мария Александровна</t>
  </si>
  <si>
    <t>Санаткина Анастасия Александр</t>
  </si>
  <si>
    <t>Перцева Виктория Александровна</t>
  </si>
  <si>
    <t>Долинина Анна Андреевна</t>
  </si>
  <si>
    <t>Листова Дарья Сергеевна</t>
  </si>
  <si>
    <t>Гераськина Елизавета Викторовна</t>
  </si>
  <si>
    <t>Асютина Майя Андреевна</t>
  </si>
  <si>
    <t>Шеромова Софья Андреевна</t>
  </si>
  <si>
    <t>Сентюрин Сергей Алексеевич</t>
  </si>
  <si>
    <t>Ларина Екатерина Александровна</t>
  </si>
  <si>
    <t>Игошин Вячеслав Алексеевич</t>
  </si>
  <si>
    <t>Мартьянова Ольга Артемьевна</t>
  </si>
  <si>
    <t>Бовырина Юлия Олеговна</t>
  </si>
  <si>
    <t>Амельченко Ангелина Ивановна</t>
  </si>
  <si>
    <t>Щукина Диана Рашидовна</t>
  </si>
  <si>
    <t>Железняк Аделина Алексеевна</t>
  </si>
  <si>
    <t>Лисина Дарья Сергеевна</t>
  </si>
  <si>
    <t>Кузнецова Диана Павловна</t>
  </si>
  <si>
    <t>Штрыкова Екатерина Андреевна</t>
  </si>
  <si>
    <t>Сёмина Анна Алексеевна</t>
  </si>
  <si>
    <t>Топунов Матвей Фёдорович</t>
  </si>
  <si>
    <t>Додонова Кристина Денисовна</t>
  </si>
  <si>
    <t>Мазунина Дарья Игоревна</t>
  </si>
  <si>
    <t>Кулаева Алена Алексеевна</t>
  </si>
  <si>
    <t>Пилюгина Елизавета Михайловна</t>
  </si>
  <si>
    <t>Щелканова Анастасия Сергеевна</t>
  </si>
  <si>
    <t>Будажапова Екатерина Павловна</t>
  </si>
  <si>
    <t>Крюченков Антон Гпрьевич</t>
  </si>
  <si>
    <t>Боровкова анастасия Андреевна</t>
  </si>
  <si>
    <t>Кутасова Анастасия Алексеевна</t>
  </si>
  <si>
    <t>Чернова Анастасия Дмитриевна</t>
  </si>
  <si>
    <t>Чалей Всеволод Владимирович</t>
  </si>
  <si>
    <t>Петухов Богдан Викторович</t>
  </si>
  <si>
    <t>Довыденко Елизавета Романовна</t>
  </si>
  <si>
    <t>Запевалова Полина Евгеньевна</t>
  </si>
  <si>
    <t>Швецова Полина Викторовна</t>
  </si>
  <si>
    <t>Келлер Яна Артуровна</t>
  </si>
  <si>
    <t>Лакеева Ольга Александровна</t>
  </si>
  <si>
    <t>Слепнева Мария Дмитриевна</t>
  </si>
  <si>
    <t>Микаелян Карина Арамовна</t>
  </si>
  <si>
    <t>Ашанина Анастасия Алексеевна</t>
  </si>
  <si>
    <t>Раджабова Регина Арзумановна</t>
  </si>
  <si>
    <t>Гладкова Екатерина Юрьевна</t>
  </si>
  <si>
    <t>Расторопова Ксения Евгеньевна</t>
  </si>
  <si>
    <t>Белова Алена Дмитриевна</t>
  </si>
  <si>
    <t>Курнакова Ирина Евгеньевна</t>
  </si>
  <si>
    <t>Котельникова Арина Михайловна</t>
  </si>
  <si>
    <t>Наумова Олеся Сергеевна</t>
  </si>
  <si>
    <t>Жаренова Евгения Федоровна</t>
  </si>
  <si>
    <t>Русакова Алена Андреевна</t>
  </si>
  <si>
    <t>Грачев Валентин Николаевич</t>
  </si>
  <si>
    <t>Горячева Анастасия Алексеевна</t>
  </si>
  <si>
    <t>Пыжова Полина Сергеевна</t>
  </si>
  <si>
    <t>Сергеева Дарья Александровна</t>
  </si>
  <si>
    <t>Балакина Дарья Сергеевна</t>
  </si>
  <si>
    <t>Пустотин Даниил Александрович</t>
  </si>
  <si>
    <t>Китаева Мария Олеговна</t>
  </si>
  <si>
    <t>Семенчева Татьяна Сергеевна</t>
  </si>
  <si>
    <t>Малафеева Иляна Андреевна</t>
  </si>
  <si>
    <t xml:space="preserve">Губайдуллина Светлана Ринатовна </t>
  </si>
  <si>
    <t>Хазан Дарья Дмитриевна</t>
  </si>
  <si>
    <t>Панкин Андрей Андреевич</t>
  </si>
  <si>
    <t>Бикмухаметова Александра Эдуардовна</t>
  </si>
  <si>
    <t>Ключарёва Дарья Дмитриевна</t>
  </si>
  <si>
    <t>Сидоров Георгий Константинович</t>
  </si>
  <si>
    <t>Пестова Софья Алексеевна</t>
  </si>
  <si>
    <t>Литовченко Виктория Николаевна</t>
  </si>
  <si>
    <t xml:space="preserve">Лебедева Анна Алексеевна </t>
  </si>
  <si>
    <t>Савина Юлия Сергеевна</t>
  </si>
  <si>
    <t>Орлова Елена Львовна</t>
  </si>
  <si>
    <t>Баринова Виктория Алексеевна</t>
  </si>
  <si>
    <t>Трофимова Евгения Александровна</t>
  </si>
  <si>
    <t>Борисычева Екатерина Алексеевна</t>
  </si>
  <si>
    <t>Горева Екатерина Александровна</t>
  </si>
  <si>
    <t>Когтина Анастасия Андреевна</t>
  </si>
  <si>
    <t>Осьминина Александра Витальевна</t>
  </si>
  <si>
    <t>Рыженкова Ирина Владимировна</t>
  </si>
  <si>
    <t>Коротченко Анна Викторовна</t>
  </si>
  <si>
    <t>Бунтова Анастасия Олеговна</t>
  </si>
  <si>
    <t>Пилина Дарья Денисовна</t>
  </si>
  <si>
    <t>Кудряшова Вера Андреевна</t>
  </si>
  <si>
    <t>Шмонина Алена Михайловна</t>
  </si>
  <si>
    <t>Коростелева Елизавета Сергеевна</t>
  </si>
  <si>
    <t>Горожанин Иван Александрович</t>
  </si>
  <si>
    <t>Сазонова Татьяна Анатольевна</t>
  </si>
  <si>
    <t>Попова Екатерина Олеговна</t>
  </si>
  <si>
    <t>Микеладзе Кристина Романовна</t>
  </si>
  <si>
    <t>Ерастова Елена Николаевна</t>
  </si>
  <si>
    <t>Безматерова Александра Альбертовна</t>
  </si>
  <si>
    <t>Хализова Екатерина Денисовна</t>
  </si>
  <si>
    <t>Дуденкова Анна Вячеславовна</t>
  </si>
  <si>
    <t>Пахмутова Виктория Сергеевна</t>
  </si>
  <si>
    <t>Матюнина Кристина Сергеевна</t>
  </si>
  <si>
    <t>Калинина Елизавета Павловна</t>
  </si>
  <si>
    <t>Шумская Ульяна Альбертовна</t>
  </si>
  <si>
    <t>Мидакова Анастасия Владимировна</t>
  </si>
  <si>
    <t>Быстров Сергей Александрович</t>
  </si>
  <si>
    <t>Иваницкий Роман Евгеньевич</t>
  </si>
  <si>
    <t>Шикунова Ксения Максимовна</t>
  </si>
  <si>
    <t>Ионова Анна Андреевна</t>
  </si>
  <si>
    <t>Пирякина Анна Григорьевна</t>
  </si>
  <si>
    <t>Козлова Евгения Алексеевна</t>
  </si>
  <si>
    <t>Балина Мария Андреевна</t>
  </si>
  <si>
    <t>Гончаров Илья Алексеевич</t>
  </si>
  <si>
    <t>Джирингова Шамсият Абдусаламовна</t>
  </si>
  <si>
    <t>Кованова Елизавета Александровна</t>
  </si>
  <si>
    <t>Гавлин Олег Сергеевич</t>
  </si>
  <si>
    <t xml:space="preserve">Пиняева Ксения Романовна </t>
  </si>
  <si>
    <t>Дунюшкина Екатерина Андреевна</t>
  </si>
  <si>
    <t>Иванова Екатерина Николаевна</t>
  </si>
  <si>
    <t>Кафидова Татьяна Игоревна</t>
  </si>
  <si>
    <t>Крылов Алексей Александрович</t>
  </si>
  <si>
    <t>Подтыкина Татьяна Олеговна</t>
  </si>
  <si>
    <t>Хинеева Алина Николаевна</t>
  </si>
  <si>
    <t>Просянкина Анастасия Валерьевна</t>
  </si>
  <si>
    <t>Муреев Даниил Михайлович</t>
  </si>
  <si>
    <t>Романов Алексей Николаевич</t>
  </si>
  <si>
    <t>Шимонис Ольга Алексеевна</t>
  </si>
  <si>
    <t>Антошин Роман Александрович</t>
  </si>
  <si>
    <t>Морозова-Демидова  Алина  Ильинична</t>
  </si>
  <si>
    <t>Дедикова Анастасия Алексеевна</t>
  </si>
  <si>
    <t>Коротков Григорий Олегович</t>
  </si>
  <si>
    <t>Игутова Мария Дмитриевна</t>
  </si>
  <si>
    <t>Артельный Егор Евгеньевич</t>
  </si>
  <si>
    <t>Наумова Екатерина Максимовна</t>
  </si>
  <si>
    <t>Михайленко Мария Дмитриевна</t>
  </si>
  <si>
    <t>Груша Дарья Евгеньевна</t>
  </si>
  <si>
    <t>Нагорная  Арина Александровна</t>
  </si>
  <si>
    <t>Микишева Мария Александровна</t>
  </si>
  <si>
    <t>Донина Анастасия Николаевна</t>
  </si>
  <si>
    <t>Николаева Валерия Александровна</t>
  </si>
  <si>
    <t>Торбина Елизавета Михайловна</t>
  </si>
  <si>
    <t>Романова Дарья Олеговна</t>
  </si>
  <si>
    <t>Цыганова Елизавета Сергеевна</t>
  </si>
  <si>
    <t>Рамзаева Татьяна Андреевна</t>
  </si>
  <si>
    <t>Волкова Ангелина Алексеевна</t>
  </si>
  <si>
    <t>Мартынова Ирина Алексеевна</t>
  </si>
  <si>
    <t>победитель</t>
  </si>
  <si>
    <t>призер</t>
  </si>
  <si>
    <t>Мацева Дарья Альбертовна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</si>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</sst>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13" borderId="2" applyNumberFormat="0" applyAlignment="0" applyProtection="0"/>
    <xf numFmtId="0" fontId="35" fillId="45" borderId="3" applyNumberFormat="0" applyAlignment="0" applyProtection="0"/>
    <xf numFmtId="0" fontId="4" fillId="46" borderId="4" applyNumberFormat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7" fillId="0" borderId="8" applyNumberFormat="0" applyFill="0" applyAlignment="0" applyProtection="0"/>
    <xf numFmtId="0" fontId="40" fillId="0" borderId="9" applyNumberFormat="0" applyFill="0" applyAlignment="0" applyProtection="0"/>
    <xf numFmtId="0" fontId="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9" fillId="0" borderId="12" applyNumberFormat="0" applyFill="0" applyAlignment="0" applyProtection="0"/>
    <xf numFmtId="0" fontId="42" fillId="47" borderId="13" applyNumberFormat="0" applyAlignment="0" applyProtection="0"/>
    <xf numFmtId="0" fontId="10" fillId="48" borderId="14" applyNumberFormat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51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1" fillId="0" borderId="22" xfId="97" applyFont="1" applyFill="1" applyBorder="1" applyAlignment="1">
      <alignment vertical="top" wrapText="1"/>
      <protection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51" fillId="0" borderId="22" xfId="97" applyFont="1" applyFill="1" applyBorder="1" applyAlignment="1">
      <alignment horizontal="center" vertical="top" wrapText="1"/>
      <protection/>
    </xf>
    <xf numFmtId="0" fontId="27" fillId="0" borderId="22" xfId="0" applyFont="1" applyFill="1" applyBorder="1" applyAlignment="1" applyProtection="1">
      <alignment horizontal="center" vertical="top" wrapText="1"/>
      <protection locked="0"/>
    </xf>
    <xf numFmtId="0" fontId="52" fillId="0" borderId="22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 applyProtection="1">
      <alignment horizontal="center" vertical="top" wrapText="1"/>
      <protection locked="0"/>
    </xf>
    <xf numFmtId="0" fontId="27" fillId="0" borderId="22" xfId="0" applyFont="1" applyFill="1" applyBorder="1" applyAlignment="1">
      <alignment horizontal="left" vertical="top" wrapText="1"/>
    </xf>
    <xf numFmtId="0" fontId="26" fillId="0" borderId="22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>
      <alignment vertical="top" wrapText="1"/>
    </xf>
    <xf numFmtId="0" fontId="27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52" fillId="0" borderId="22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8" fillId="0" borderId="20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vertical="top" wrapText="1"/>
    </xf>
    <xf numFmtId="2" fontId="24" fillId="0" borderId="22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77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8515625" style="0" customWidth="1"/>
    <col min="4" max="4" width="15.140625" style="0" customWidth="1"/>
    <col min="5" max="5" width="11.57421875" style="0" customWidth="1"/>
    <col min="6" max="6" width="15.8515625" style="0" customWidth="1"/>
  </cols>
  <sheetData>
    <row r="1" spans="1:6" ht="15.75">
      <c r="A1" s="41" t="s">
        <v>211</v>
      </c>
      <c r="B1" s="41"/>
      <c r="C1" s="41"/>
      <c r="D1" s="41"/>
      <c r="E1" s="41"/>
      <c r="F1" s="41"/>
    </row>
    <row r="2" spans="1:6" ht="15.75">
      <c r="A2" s="41" t="s">
        <v>9</v>
      </c>
      <c r="B2" s="41"/>
      <c r="C2" s="41"/>
      <c r="D2" s="41"/>
      <c r="E2" s="41"/>
      <c r="F2" s="41"/>
    </row>
    <row r="3" spans="1:6" ht="15" customHeight="1">
      <c r="A3" s="43" t="s">
        <v>8</v>
      </c>
      <c r="B3" s="43"/>
      <c r="C3" s="43"/>
      <c r="D3" s="15">
        <v>90</v>
      </c>
      <c r="E3" s="14"/>
      <c r="F3" s="14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0" t="s">
        <v>24</v>
      </c>
      <c r="C6" s="21">
        <v>82</v>
      </c>
      <c r="D6" s="26">
        <v>52.5</v>
      </c>
      <c r="E6" s="27">
        <f aca="true" t="shared" si="0" ref="E6:E40">D6*100/макс7</f>
        <v>58.333333333333336</v>
      </c>
      <c r="F6" s="26" t="s">
        <v>208</v>
      </c>
    </row>
    <row r="7" spans="1:6" ht="16.5">
      <c r="A7" s="8">
        <v>2</v>
      </c>
      <c r="B7" s="20" t="s">
        <v>192</v>
      </c>
      <c r="C7" s="21">
        <v>78</v>
      </c>
      <c r="D7" s="26">
        <v>48.5</v>
      </c>
      <c r="E7" s="27">
        <f t="shared" si="0"/>
        <v>53.888888888888886</v>
      </c>
      <c r="F7" s="26" t="s">
        <v>209</v>
      </c>
    </row>
    <row r="8" spans="1:6" ht="16.5">
      <c r="A8" s="8">
        <v>3</v>
      </c>
      <c r="B8" s="20" t="s">
        <v>21</v>
      </c>
      <c r="C8" s="21">
        <v>82</v>
      </c>
      <c r="D8" s="26">
        <v>47</v>
      </c>
      <c r="E8" s="27">
        <f t="shared" si="0"/>
        <v>52.22222222222222</v>
      </c>
      <c r="F8" s="26" t="s">
        <v>209</v>
      </c>
    </row>
    <row r="9" spans="1:6" ht="16.5">
      <c r="A9" s="8">
        <v>4</v>
      </c>
      <c r="B9" s="20" t="s">
        <v>26</v>
      </c>
      <c r="C9" s="21">
        <v>82</v>
      </c>
      <c r="D9" s="26">
        <v>47</v>
      </c>
      <c r="E9" s="27">
        <f t="shared" si="0"/>
        <v>52.22222222222222</v>
      </c>
      <c r="F9" s="26" t="s">
        <v>209</v>
      </c>
    </row>
    <row r="10" spans="1:6" ht="16.5">
      <c r="A10" s="8">
        <v>5</v>
      </c>
      <c r="B10" s="17" t="s">
        <v>23</v>
      </c>
      <c r="C10" s="19">
        <v>85</v>
      </c>
      <c r="D10" s="26">
        <v>45.5</v>
      </c>
      <c r="E10" s="27">
        <f t="shared" si="0"/>
        <v>50.55555555555556</v>
      </c>
      <c r="F10" s="26" t="s">
        <v>209</v>
      </c>
    </row>
    <row r="11" spans="1:6" ht="16.5">
      <c r="A11" s="8">
        <v>6</v>
      </c>
      <c r="B11" s="20" t="s">
        <v>34</v>
      </c>
      <c r="C11" s="21">
        <v>80</v>
      </c>
      <c r="D11" s="26">
        <v>43</v>
      </c>
      <c r="E11" s="27">
        <f t="shared" si="0"/>
        <v>47.77777777777778</v>
      </c>
      <c r="F11" s="28"/>
    </row>
    <row r="12" spans="1:6" ht="16.5">
      <c r="A12" s="8">
        <v>7</v>
      </c>
      <c r="B12" s="20" t="s">
        <v>193</v>
      </c>
      <c r="C12" s="21">
        <v>82</v>
      </c>
      <c r="D12" s="26">
        <v>43</v>
      </c>
      <c r="E12" s="27">
        <f t="shared" si="0"/>
        <v>47.77777777777778</v>
      </c>
      <c r="F12" s="28"/>
    </row>
    <row r="13" spans="1:6" ht="16.5">
      <c r="A13" s="8">
        <v>8</v>
      </c>
      <c r="B13" s="20" t="s">
        <v>25</v>
      </c>
      <c r="C13" s="21">
        <v>183</v>
      </c>
      <c r="D13" s="26">
        <v>42.5</v>
      </c>
      <c r="E13" s="27">
        <f t="shared" si="0"/>
        <v>47.22222222222222</v>
      </c>
      <c r="F13" s="28"/>
    </row>
    <row r="14" spans="1:6" ht="16.5">
      <c r="A14" s="8">
        <v>9</v>
      </c>
      <c r="B14" s="20" t="s">
        <v>38</v>
      </c>
      <c r="C14" s="21">
        <v>82</v>
      </c>
      <c r="D14" s="26">
        <v>42.5</v>
      </c>
      <c r="E14" s="27">
        <f t="shared" si="0"/>
        <v>47.22222222222222</v>
      </c>
      <c r="F14" s="28"/>
    </row>
    <row r="15" spans="1:6" ht="16.5">
      <c r="A15" s="8">
        <v>10</v>
      </c>
      <c r="B15" s="20" t="s">
        <v>37</v>
      </c>
      <c r="C15" s="21">
        <v>183</v>
      </c>
      <c r="D15" s="26">
        <v>42</v>
      </c>
      <c r="E15" s="27">
        <f t="shared" si="0"/>
        <v>46.666666666666664</v>
      </c>
      <c r="F15" s="28"/>
    </row>
    <row r="16" spans="1:6" ht="16.5">
      <c r="A16" s="8">
        <v>11</v>
      </c>
      <c r="B16" s="17" t="s">
        <v>19</v>
      </c>
      <c r="C16" s="19">
        <v>85</v>
      </c>
      <c r="D16" s="26">
        <v>41.5</v>
      </c>
      <c r="E16" s="27">
        <f t="shared" si="0"/>
        <v>46.111111111111114</v>
      </c>
      <c r="F16" s="28"/>
    </row>
    <row r="17" spans="1:6" ht="16.5">
      <c r="A17" s="8">
        <v>12</v>
      </c>
      <c r="B17" s="20" t="s">
        <v>195</v>
      </c>
      <c r="C17" s="21">
        <v>183</v>
      </c>
      <c r="D17" s="26">
        <v>40.5</v>
      </c>
      <c r="E17" s="27">
        <f t="shared" si="0"/>
        <v>45</v>
      </c>
      <c r="F17" s="28"/>
    </row>
    <row r="18" spans="1:6" ht="16.5">
      <c r="A18" s="8">
        <v>13</v>
      </c>
      <c r="B18" s="20" t="s">
        <v>35</v>
      </c>
      <c r="C18" s="21">
        <v>80</v>
      </c>
      <c r="D18" s="26">
        <v>40</v>
      </c>
      <c r="E18" s="27">
        <f t="shared" si="0"/>
        <v>44.44444444444444</v>
      </c>
      <c r="F18" s="28"/>
    </row>
    <row r="19" spans="1:6" ht="16.5">
      <c r="A19" s="8">
        <v>14</v>
      </c>
      <c r="B19" s="20" t="s">
        <v>17</v>
      </c>
      <c r="C19" s="21">
        <v>80</v>
      </c>
      <c r="D19" s="26">
        <v>38.5</v>
      </c>
      <c r="E19" s="27">
        <f t="shared" si="0"/>
        <v>42.77777777777778</v>
      </c>
      <c r="F19" s="28"/>
    </row>
    <row r="20" spans="1:6" ht="16.5">
      <c r="A20" s="8">
        <v>15</v>
      </c>
      <c r="B20" s="20" t="s">
        <v>39</v>
      </c>
      <c r="C20" s="21">
        <v>82</v>
      </c>
      <c r="D20" s="26">
        <v>37.5</v>
      </c>
      <c r="E20" s="27">
        <f t="shared" si="0"/>
        <v>41.666666666666664</v>
      </c>
      <c r="F20" s="28"/>
    </row>
    <row r="21" spans="1:6" ht="16.5">
      <c r="A21" s="8">
        <v>16</v>
      </c>
      <c r="B21" s="20" t="s">
        <v>31</v>
      </c>
      <c r="C21" s="21">
        <v>117</v>
      </c>
      <c r="D21" s="26">
        <v>37.5</v>
      </c>
      <c r="E21" s="27">
        <f t="shared" si="0"/>
        <v>41.666666666666664</v>
      </c>
      <c r="F21" s="28"/>
    </row>
    <row r="22" spans="1:6" ht="16.5">
      <c r="A22" s="8">
        <v>17</v>
      </c>
      <c r="B22" s="20" t="s">
        <v>194</v>
      </c>
      <c r="C22" s="21">
        <v>183</v>
      </c>
      <c r="D22" s="26">
        <v>36.5</v>
      </c>
      <c r="E22" s="27">
        <f t="shared" si="0"/>
        <v>40.55555555555556</v>
      </c>
      <c r="F22" s="28"/>
    </row>
    <row r="23" spans="1:6" ht="16.5">
      <c r="A23" s="8">
        <v>18</v>
      </c>
      <c r="B23" s="17" t="s">
        <v>28</v>
      </c>
      <c r="C23" s="19">
        <v>85</v>
      </c>
      <c r="D23" s="26">
        <v>36</v>
      </c>
      <c r="E23" s="27">
        <f t="shared" si="0"/>
        <v>40</v>
      </c>
      <c r="F23" s="28"/>
    </row>
    <row r="24" spans="1:6" ht="16.5">
      <c r="A24" s="8">
        <v>19</v>
      </c>
      <c r="B24" s="20" t="s">
        <v>36</v>
      </c>
      <c r="C24" s="21">
        <v>183</v>
      </c>
      <c r="D24" s="26">
        <v>35.5</v>
      </c>
      <c r="E24" s="27">
        <f t="shared" si="0"/>
        <v>39.44444444444444</v>
      </c>
      <c r="F24" s="28"/>
    </row>
    <row r="25" spans="1:6" ht="16.5">
      <c r="A25" s="8">
        <v>20</v>
      </c>
      <c r="B25" s="20" t="s">
        <v>22</v>
      </c>
      <c r="C25" s="21">
        <v>80</v>
      </c>
      <c r="D25" s="26">
        <v>35</v>
      </c>
      <c r="E25" s="27">
        <f t="shared" si="0"/>
        <v>38.888888888888886</v>
      </c>
      <c r="F25" s="28"/>
    </row>
    <row r="26" spans="1:6" ht="16.5">
      <c r="A26" s="8">
        <v>21</v>
      </c>
      <c r="B26" s="20" t="s">
        <v>30</v>
      </c>
      <c r="C26" s="21">
        <v>80</v>
      </c>
      <c r="D26" s="26">
        <v>34.5</v>
      </c>
      <c r="E26" s="27">
        <f t="shared" si="0"/>
        <v>38.333333333333336</v>
      </c>
      <c r="F26" s="28"/>
    </row>
    <row r="27" spans="1:6" ht="16.5">
      <c r="A27" s="8">
        <v>22</v>
      </c>
      <c r="B27" s="20" t="s">
        <v>196</v>
      </c>
      <c r="C27" s="21">
        <v>79</v>
      </c>
      <c r="D27" s="26">
        <v>34</v>
      </c>
      <c r="E27" s="27">
        <f t="shared" si="0"/>
        <v>37.77777777777778</v>
      </c>
      <c r="F27" s="28"/>
    </row>
    <row r="28" spans="1:6" ht="16.5">
      <c r="A28" s="8">
        <v>23</v>
      </c>
      <c r="B28" s="17" t="s">
        <v>15</v>
      </c>
      <c r="C28" s="19">
        <v>85</v>
      </c>
      <c r="D28" s="26">
        <v>32.8</v>
      </c>
      <c r="E28" s="27">
        <f t="shared" si="0"/>
        <v>36.44444444444444</v>
      </c>
      <c r="F28" s="26"/>
    </row>
    <row r="29" spans="1:6" ht="16.5">
      <c r="A29" s="8">
        <v>24</v>
      </c>
      <c r="B29" s="17" t="s">
        <v>16</v>
      </c>
      <c r="C29" s="19">
        <v>85</v>
      </c>
      <c r="D29" s="26">
        <v>32.5</v>
      </c>
      <c r="E29" s="27">
        <f t="shared" si="0"/>
        <v>36.111111111111114</v>
      </c>
      <c r="F29" s="26"/>
    </row>
    <row r="30" spans="1:6" ht="16.5">
      <c r="A30" s="8">
        <v>25</v>
      </c>
      <c r="B30" s="20" t="s">
        <v>20</v>
      </c>
      <c r="C30" s="21">
        <v>84</v>
      </c>
      <c r="D30" s="26">
        <v>32</v>
      </c>
      <c r="E30" s="27">
        <f t="shared" si="0"/>
        <v>35.55555555555556</v>
      </c>
      <c r="F30" s="28"/>
    </row>
    <row r="31" spans="1:6" ht="16.5">
      <c r="A31" s="8">
        <v>26</v>
      </c>
      <c r="B31" s="20" t="s">
        <v>206</v>
      </c>
      <c r="C31" s="21">
        <v>84</v>
      </c>
      <c r="D31" s="26">
        <v>30</v>
      </c>
      <c r="E31" s="27">
        <f t="shared" si="0"/>
        <v>33.333333333333336</v>
      </c>
      <c r="F31" s="26"/>
    </row>
    <row r="32" spans="1:6" ht="31.5">
      <c r="A32" s="8">
        <v>27</v>
      </c>
      <c r="B32" s="20" t="s">
        <v>29</v>
      </c>
      <c r="C32" s="21">
        <v>80</v>
      </c>
      <c r="D32" s="26">
        <v>29</v>
      </c>
      <c r="E32" s="27">
        <f t="shared" si="0"/>
        <v>32.22222222222222</v>
      </c>
      <c r="F32" s="28"/>
    </row>
    <row r="33" spans="1:6" ht="31.5">
      <c r="A33" s="8">
        <v>28</v>
      </c>
      <c r="B33" s="17" t="s">
        <v>14</v>
      </c>
      <c r="C33" s="19">
        <v>85</v>
      </c>
      <c r="D33" s="26">
        <v>29</v>
      </c>
      <c r="E33" s="27">
        <f t="shared" si="0"/>
        <v>32.22222222222222</v>
      </c>
      <c r="F33" s="26"/>
    </row>
    <row r="34" spans="1:6" ht="16.5">
      <c r="A34" s="8">
        <v>29</v>
      </c>
      <c r="B34" s="20" t="s">
        <v>191</v>
      </c>
      <c r="C34" s="21">
        <v>80</v>
      </c>
      <c r="D34" s="26">
        <v>28</v>
      </c>
      <c r="E34" s="27">
        <f t="shared" si="0"/>
        <v>31.11111111111111</v>
      </c>
      <c r="F34" s="28"/>
    </row>
    <row r="35" spans="1:6" ht="16.5">
      <c r="A35" s="8">
        <v>30</v>
      </c>
      <c r="B35" s="20" t="s">
        <v>197</v>
      </c>
      <c r="C35" s="21">
        <v>79</v>
      </c>
      <c r="D35" s="26">
        <v>24.5</v>
      </c>
      <c r="E35" s="27">
        <f t="shared" si="0"/>
        <v>27.22222222222222</v>
      </c>
      <c r="F35" s="28"/>
    </row>
    <row r="36" spans="1:6" ht="16.5">
      <c r="A36" s="8">
        <v>31</v>
      </c>
      <c r="B36" s="20" t="s">
        <v>18</v>
      </c>
      <c r="C36" s="21">
        <v>84</v>
      </c>
      <c r="D36" s="26">
        <v>22</v>
      </c>
      <c r="E36" s="27">
        <f t="shared" si="0"/>
        <v>24.444444444444443</v>
      </c>
      <c r="F36" s="28"/>
    </row>
    <row r="37" spans="1:6" ht="16.5">
      <c r="A37" s="8">
        <v>32</v>
      </c>
      <c r="B37" s="17" t="s">
        <v>33</v>
      </c>
      <c r="C37" s="19">
        <v>85</v>
      </c>
      <c r="D37" s="26">
        <v>21.5</v>
      </c>
      <c r="E37" s="27">
        <f t="shared" si="0"/>
        <v>23.88888888888889</v>
      </c>
      <c r="F37" s="28"/>
    </row>
    <row r="38" spans="1:6" ht="16.5">
      <c r="A38" s="8">
        <v>33</v>
      </c>
      <c r="B38" s="17" t="s">
        <v>27</v>
      </c>
      <c r="C38" s="19">
        <v>85</v>
      </c>
      <c r="D38" s="26">
        <v>20.5</v>
      </c>
      <c r="E38" s="27">
        <f t="shared" si="0"/>
        <v>22.77777777777778</v>
      </c>
      <c r="F38" s="28"/>
    </row>
    <row r="39" spans="1:6" ht="16.5">
      <c r="A39" s="8">
        <v>34</v>
      </c>
      <c r="B39" s="20" t="s">
        <v>40</v>
      </c>
      <c r="C39" s="21">
        <v>26</v>
      </c>
      <c r="D39" s="26">
        <v>19</v>
      </c>
      <c r="E39" s="27">
        <f t="shared" si="0"/>
        <v>21.11111111111111</v>
      </c>
      <c r="F39" s="28"/>
    </row>
    <row r="40" spans="1:6" ht="16.5">
      <c r="A40" s="8">
        <v>35</v>
      </c>
      <c r="B40" s="20" t="s">
        <v>32</v>
      </c>
      <c r="C40" s="21">
        <v>81</v>
      </c>
      <c r="D40" s="26">
        <v>16</v>
      </c>
      <c r="E40" s="27">
        <f t="shared" si="0"/>
        <v>17.77777777777778</v>
      </c>
      <c r="F40" s="28"/>
    </row>
    <row r="41" spans="1:6" ht="16.5">
      <c r="A41" s="8"/>
      <c r="B41" s="13"/>
      <c r="C41" s="10"/>
      <c r="D41" s="11"/>
      <c r="E41" s="12"/>
      <c r="F41" s="9"/>
    </row>
    <row r="42" spans="1:6" ht="16.5">
      <c r="A42" s="8"/>
      <c r="B42" s="13"/>
      <c r="C42" s="10"/>
      <c r="D42" s="11"/>
      <c r="E42" s="12"/>
      <c r="F42" s="9"/>
    </row>
    <row r="45" spans="1:3" ht="18.75">
      <c r="A45" s="42" t="s">
        <v>6</v>
      </c>
      <c r="B45" s="42"/>
      <c r="C45" s="42"/>
    </row>
    <row r="46" spans="1:4" ht="18.75">
      <c r="A46" s="42" t="s">
        <v>7</v>
      </c>
      <c r="B46" s="42"/>
      <c r="C46" s="42"/>
      <c r="D46" s="42"/>
    </row>
  </sheetData>
  <sheetProtection selectLockedCells="1" selectUnlockedCells="1"/>
  <mergeCells count="5">
    <mergeCell ref="A1:F1"/>
    <mergeCell ref="A2:F2"/>
    <mergeCell ref="A45:C45"/>
    <mergeCell ref="A46:D46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5.14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41" t="s">
        <v>211</v>
      </c>
      <c r="B1" s="41"/>
      <c r="C1" s="41"/>
      <c r="D1" s="41"/>
      <c r="E1" s="41"/>
      <c r="F1" s="41"/>
    </row>
    <row r="2" spans="1:6" ht="15.75">
      <c r="A2" s="41" t="s">
        <v>10</v>
      </c>
      <c r="B2" s="41"/>
      <c r="C2" s="41"/>
      <c r="D2" s="41"/>
      <c r="E2" s="41"/>
      <c r="F2" s="41"/>
    </row>
    <row r="3" spans="1:6" ht="15" customHeight="1">
      <c r="A3" s="43" t="s">
        <v>8</v>
      </c>
      <c r="B3" s="43"/>
      <c r="C3" s="43"/>
      <c r="D3" s="15">
        <v>90</v>
      </c>
      <c r="E3" s="14"/>
      <c r="F3" s="14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20" t="s">
        <v>51</v>
      </c>
      <c r="C6" s="21">
        <v>82</v>
      </c>
      <c r="D6" s="26">
        <v>54.5</v>
      </c>
      <c r="E6" s="27">
        <f aca="true" t="shared" si="0" ref="E6:E39">D6*100/макс8</f>
        <v>60.55555555555556</v>
      </c>
      <c r="F6" s="26" t="s">
        <v>208</v>
      </c>
    </row>
    <row r="7" spans="1:6" ht="16.5">
      <c r="A7" s="8">
        <v>2</v>
      </c>
      <c r="B7" s="20" t="s">
        <v>50</v>
      </c>
      <c r="C7" s="21">
        <v>80</v>
      </c>
      <c r="D7" s="26">
        <v>53</v>
      </c>
      <c r="E7" s="27">
        <f t="shared" si="0"/>
        <v>58.888888888888886</v>
      </c>
      <c r="F7" s="26" t="s">
        <v>209</v>
      </c>
    </row>
    <row r="8" spans="1:6" ht="16.5">
      <c r="A8" s="8">
        <v>3</v>
      </c>
      <c r="B8" s="17" t="s">
        <v>188</v>
      </c>
      <c r="C8" s="19">
        <v>183</v>
      </c>
      <c r="D8" s="26">
        <v>49.5</v>
      </c>
      <c r="E8" s="27">
        <f t="shared" si="0"/>
        <v>55</v>
      </c>
      <c r="F8" s="26" t="s">
        <v>209</v>
      </c>
    </row>
    <row r="9" spans="1:6" ht="16.5">
      <c r="A9" s="8">
        <v>4</v>
      </c>
      <c r="B9" s="16" t="s">
        <v>187</v>
      </c>
      <c r="C9" s="18">
        <v>82</v>
      </c>
      <c r="D9" s="26">
        <v>47</v>
      </c>
      <c r="E9" s="27">
        <f t="shared" si="0"/>
        <v>52.22222222222222</v>
      </c>
      <c r="F9" s="26" t="s">
        <v>209</v>
      </c>
    </row>
    <row r="10" spans="1:6" ht="16.5">
      <c r="A10" s="8">
        <v>5</v>
      </c>
      <c r="B10" s="20" t="s">
        <v>56</v>
      </c>
      <c r="C10" s="21">
        <v>183</v>
      </c>
      <c r="D10" s="26">
        <v>46</v>
      </c>
      <c r="E10" s="27">
        <f t="shared" si="0"/>
        <v>51.111111111111114</v>
      </c>
      <c r="F10" s="26" t="s">
        <v>209</v>
      </c>
    </row>
    <row r="11" spans="1:6" ht="16.5">
      <c r="A11" s="8">
        <v>6</v>
      </c>
      <c r="B11" s="20" t="s">
        <v>198</v>
      </c>
      <c r="C11" s="21">
        <v>26</v>
      </c>
      <c r="D11" s="26">
        <v>44</v>
      </c>
      <c r="E11" s="27">
        <f t="shared" si="0"/>
        <v>48.888888888888886</v>
      </c>
      <c r="F11" s="28"/>
    </row>
    <row r="12" spans="1:6" ht="16.5">
      <c r="A12" s="8">
        <v>7</v>
      </c>
      <c r="B12" s="17" t="s">
        <v>47</v>
      </c>
      <c r="C12" s="19">
        <v>85</v>
      </c>
      <c r="D12" s="26">
        <v>43.5</v>
      </c>
      <c r="E12" s="27">
        <f t="shared" si="0"/>
        <v>48.333333333333336</v>
      </c>
      <c r="F12" s="28"/>
    </row>
    <row r="13" spans="1:6" ht="16.5" customHeight="1">
      <c r="A13" s="8">
        <v>8</v>
      </c>
      <c r="B13" s="20" t="s">
        <v>62</v>
      </c>
      <c r="C13" s="21">
        <v>82</v>
      </c>
      <c r="D13" s="26">
        <v>42.5</v>
      </c>
      <c r="E13" s="27">
        <f t="shared" si="0"/>
        <v>47.22222222222222</v>
      </c>
      <c r="F13" s="28"/>
    </row>
    <row r="14" spans="1:6" ht="16.5">
      <c r="A14" s="8">
        <v>9</v>
      </c>
      <c r="B14" s="17" t="s">
        <v>43</v>
      </c>
      <c r="C14" s="19">
        <v>85</v>
      </c>
      <c r="D14" s="26">
        <v>42</v>
      </c>
      <c r="E14" s="27">
        <f t="shared" si="0"/>
        <v>46.666666666666664</v>
      </c>
      <c r="F14" s="26"/>
    </row>
    <row r="15" spans="1:6" ht="16.5">
      <c r="A15" s="8">
        <v>10</v>
      </c>
      <c r="B15" s="17" t="s">
        <v>48</v>
      </c>
      <c r="C15" s="19">
        <v>85</v>
      </c>
      <c r="D15" s="26">
        <v>41.5</v>
      </c>
      <c r="E15" s="27">
        <f t="shared" si="0"/>
        <v>46.111111111111114</v>
      </c>
      <c r="F15" s="28"/>
    </row>
    <row r="16" spans="1:6" ht="16.5" customHeight="1">
      <c r="A16" s="8">
        <v>11</v>
      </c>
      <c r="B16" s="20" t="s">
        <v>54</v>
      </c>
      <c r="C16" s="21">
        <v>80</v>
      </c>
      <c r="D16" s="26">
        <v>39.5</v>
      </c>
      <c r="E16" s="27">
        <f t="shared" si="0"/>
        <v>43.888888888888886</v>
      </c>
      <c r="F16" s="28"/>
    </row>
    <row r="17" spans="1:6" ht="16.5">
      <c r="A17" s="8">
        <v>12</v>
      </c>
      <c r="B17" s="20" t="s">
        <v>60</v>
      </c>
      <c r="C17" s="21">
        <v>117</v>
      </c>
      <c r="D17" s="26">
        <v>38.5</v>
      </c>
      <c r="E17" s="27">
        <f t="shared" si="0"/>
        <v>42.77777777777778</v>
      </c>
      <c r="F17" s="28"/>
    </row>
    <row r="18" spans="1:6" ht="16.5">
      <c r="A18" s="8">
        <v>13</v>
      </c>
      <c r="B18" s="17" t="s">
        <v>45</v>
      </c>
      <c r="C18" s="19">
        <v>85</v>
      </c>
      <c r="D18" s="26">
        <v>37.5</v>
      </c>
      <c r="E18" s="27">
        <f t="shared" si="0"/>
        <v>41.666666666666664</v>
      </c>
      <c r="F18" s="28"/>
    </row>
    <row r="19" spans="1:6" ht="16.5">
      <c r="A19" s="8">
        <v>14</v>
      </c>
      <c r="B19" s="17" t="s">
        <v>42</v>
      </c>
      <c r="C19" s="19">
        <v>85</v>
      </c>
      <c r="D19" s="26">
        <v>37.5</v>
      </c>
      <c r="E19" s="27">
        <f t="shared" si="0"/>
        <v>41.666666666666664</v>
      </c>
      <c r="F19" s="26"/>
    </row>
    <row r="20" spans="1:6" ht="16.5">
      <c r="A20" s="8">
        <v>15</v>
      </c>
      <c r="B20" s="20" t="s">
        <v>46</v>
      </c>
      <c r="C20" s="21">
        <v>9</v>
      </c>
      <c r="D20" s="26">
        <v>37</v>
      </c>
      <c r="E20" s="27">
        <f t="shared" si="0"/>
        <v>41.111111111111114</v>
      </c>
      <c r="F20" s="28"/>
    </row>
    <row r="21" spans="1:6" ht="16.5">
      <c r="A21" s="8">
        <v>16</v>
      </c>
      <c r="B21" s="20" t="s">
        <v>63</v>
      </c>
      <c r="C21" s="21">
        <v>80</v>
      </c>
      <c r="D21" s="26">
        <v>36.5</v>
      </c>
      <c r="E21" s="27">
        <f t="shared" si="0"/>
        <v>40.55555555555556</v>
      </c>
      <c r="F21" s="28"/>
    </row>
    <row r="22" spans="1:6" ht="16.5">
      <c r="A22" s="8">
        <v>17</v>
      </c>
      <c r="B22" s="20" t="s">
        <v>200</v>
      </c>
      <c r="C22" s="21">
        <v>183</v>
      </c>
      <c r="D22" s="26">
        <v>36</v>
      </c>
      <c r="E22" s="27">
        <f t="shared" si="0"/>
        <v>40</v>
      </c>
      <c r="F22" s="28"/>
    </row>
    <row r="23" spans="1:6" ht="16.5">
      <c r="A23" s="8">
        <v>18</v>
      </c>
      <c r="B23" s="20" t="s">
        <v>66</v>
      </c>
      <c r="C23" s="21">
        <v>117</v>
      </c>
      <c r="D23" s="26">
        <v>35.25</v>
      </c>
      <c r="E23" s="27">
        <f t="shared" si="0"/>
        <v>39.166666666666664</v>
      </c>
      <c r="F23" s="28"/>
    </row>
    <row r="24" spans="1:6" ht="16.5">
      <c r="A24" s="8">
        <v>19</v>
      </c>
      <c r="B24" s="20" t="s">
        <v>59</v>
      </c>
      <c r="C24" s="21">
        <v>82</v>
      </c>
      <c r="D24" s="26">
        <v>34.5</v>
      </c>
      <c r="E24" s="27">
        <f t="shared" si="0"/>
        <v>38.333333333333336</v>
      </c>
      <c r="F24" s="28"/>
    </row>
    <row r="25" spans="1:6" ht="16.5">
      <c r="A25" s="8">
        <v>20</v>
      </c>
      <c r="B25" s="20" t="s">
        <v>64</v>
      </c>
      <c r="C25" s="21">
        <v>82</v>
      </c>
      <c r="D25" s="26">
        <v>33.5</v>
      </c>
      <c r="E25" s="27">
        <f t="shared" si="0"/>
        <v>37.22222222222222</v>
      </c>
      <c r="F25" s="28"/>
    </row>
    <row r="26" spans="1:6" ht="16.5">
      <c r="A26" s="8">
        <v>21</v>
      </c>
      <c r="B26" s="20" t="s">
        <v>52</v>
      </c>
      <c r="C26" s="21">
        <v>26</v>
      </c>
      <c r="D26" s="26">
        <v>33</v>
      </c>
      <c r="E26" s="27">
        <f t="shared" si="0"/>
        <v>36.666666666666664</v>
      </c>
      <c r="F26" s="28"/>
    </row>
    <row r="27" spans="1:6" ht="16.5">
      <c r="A27" s="8">
        <v>22</v>
      </c>
      <c r="B27" s="20" t="s">
        <v>58</v>
      </c>
      <c r="C27" s="21">
        <v>78</v>
      </c>
      <c r="D27" s="26">
        <v>32.5</v>
      </c>
      <c r="E27" s="27">
        <f t="shared" si="0"/>
        <v>36.111111111111114</v>
      </c>
      <c r="F27" s="28"/>
    </row>
    <row r="28" spans="1:6" ht="16.5">
      <c r="A28" s="8">
        <v>23</v>
      </c>
      <c r="B28" s="20" t="s">
        <v>201</v>
      </c>
      <c r="C28" s="21">
        <v>82</v>
      </c>
      <c r="D28" s="26">
        <v>32</v>
      </c>
      <c r="E28" s="27">
        <f t="shared" si="0"/>
        <v>35.55555555555556</v>
      </c>
      <c r="F28" s="28"/>
    </row>
    <row r="29" spans="1:6" ht="16.5">
      <c r="A29" s="8">
        <v>24</v>
      </c>
      <c r="B29" s="17" t="s">
        <v>57</v>
      </c>
      <c r="C29" s="19">
        <v>85</v>
      </c>
      <c r="D29" s="26">
        <v>31</v>
      </c>
      <c r="E29" s="27">
        <f t="shared" si="0"/>
        <v>34.44444444444444</v>
      </c>
      <c r="F29" s="28"/>
    </row>
    <row r="30" spans="1:6" ht="16.5">
      <c r="A30" s="8">
        <v>25</v>
      </c>
      <c r="B30" s="20" t="s">
        <v>199</v>
      </c>
      <c r="C30" s="21">
        <v>82</v>
      </c>
      <c r="D30" s="26">
        <v>31</v>
      </c>
      <c r="E30" s="27">
        <f t="shared" si="0"/>
        <v>34.44444444444444</v>
      </c>
      <c r="F30" s="28"/>
    </row>
    <row r="31" spans="1:6" ht="16.5">
      <c r="A31" s="8">
        <v>26</v>
      </c>
      <c r="B31" s="20" t="s">
        <v>53</v>
      </c>
      <c r="C31" s="21">
        <v>9</v>
      </c>
      <c r="D31" s="26">
        <v>30.5</v>
      </c>
      <c r="E31" s="27">
        <f t="shared" si="0"/>
        <v>33.888888888888886</v>
      </c>
      <c r="F31" s="28"/>
    </row>
    <row r="32" spans="1:6" ht="16.5">
      <c r="A32" s="8">
        <v>27</v>
      </c>
      <c r="B32" s="20" t="s">
        <v>67</v>
      </c>
      <c r="C32" s="21">
        <v>183</v>
      </c>
      <c r="D32" s="26">
        <v>30</v>
      </c>
      <c r="E32" s="27">
        <f t="shared" si="0"/>
        <v>33.333333333333336</v>
      </c>
      <c r="F32" s="28"/>
    </row>
    <row r="33" spans="1:6" ht="16.5">
      <c r="A33" s="8">
        <v>28</v>
      </c>
      <c r="B33" s="17" t="s">
        <v>49</v>
      </c>
      <c r="C33" s="19">
        <v>85</v>
      </c>
      <c r="D33" s="26">
        <v>29</v>
      </c>
      <c r="E33" s="27">
        <f t="shared" si="0"/>
        <v>32.22222222222222</v>
      </c>
      <c r="F33" s="28"/>
    </row>
    <row r="34" spans="1:6" ht="16.5">
      <c r="A34" s="8">
        <v>29</v>
      </c>
      <c r="B34" s="20" t="s">
        <v>55</v>
      </c>
      <c r="C34" s="21">
        <v>76</v>
      </c>
      <c r="D34" s="26">
        <v>28</v>
      </c>
      <c r="E34" s="27">
        <f t="shared" si="0"/>
        <v>31.11111111111111</v>
      </c>
      <c r="F34" s="28"/>
    </row>
    <row r="35" spans="1:6" ht="16.5">
      <c r="A35" s="8">
        <v>30</v>
      </c>
      <c r="B35" s="20" t="s">
        <v>61</v>
      </c>
      <c r="C35" s="21">
        <v>9</v>
      </c>
      <c r="D35" s="26">
        <v>27</v>
      </c>
      <c r="E35" s="27">
        <f t="shared" si="0"/>
        <v>30</v>
      </c>
      <c r="F35" s="28"/>
    </row>
    <row r="36" spans="1:6" ht="16.5">
      <c r="A36" s="8">
        <v>31</v>
      </c>
      <c r="B36" s="20" t="s">
        <v>68</v>
      </c>
      <c r="C36" s="21">
        <v>78</v>
      </c>
      <c r="D36" s="26">
        <v>24</v>
      </c>
      <c r="E36" s="27">
        <f t="shared" si="0"/>
        <v>26.666666666666668</v>
      </c>
      <c r="F36" s="28"/>
    </row>
    <row r="37" spans="1:6" ht="16.5">
      <c r="A37" s="8">
        <v>32</v>
      </c>
      <c r="B37" s="17" t="s">
        <v>41</v>
      </c>
      <c r="C37" s="19">
        <v>85</v>
      </c>
      <c r="D37" s="26">
        <v>20</v>
      </c>
      <c r="E37" s="27">
        <f t="shared" si="0"/>
        <v>22.22222222222222</v>
      </c>
      <c r="F37" s="26"/>
    </row>
    <row r="38" spans="1:6" ht="16.5">
      <c r="A38" s="8">
        <v>33</v>
      </c>
      <c r="B38" s="20" t="s">
        <v>65</v>
      </c>
      <c r="C38" s="21">
        <v>76</v>
      </c>
      <c r="D38" s="26">
        <v>17</v>
      </c>
      <c r="E38" s="27">
        <f t="shared" si="0"/>
        <v>18.88888888888889</v>
      </c>
      <c r="F38" s="28"/>
    </row>
    <row r="39" spans="1:6" ht="16.5">
      <c r="A39" s="8">
        <v>35</v>
      </c>
      <c r="B39" s="20" t="s">
        <v>44</v>
      </c>
      <c r="C39" s="21">
        <v>79</v>
      </c>
      <c r="D39" s="26">
        <v>12.5</v>
      </c>
      <c r="E39" s="27">
        <f t="shared" si="0"/>
        <v>13.88888888888889</v>
      </c>
      <c r="F39" s="26"/>
    </row>
    <row r="40" spans="1:6" ht="16.5">
      <c r="A40" s="8"/>
      <c r="B40" s="13"/>
      <c r="C40" s="10"/>
      <c r="D40" s="11"/>
      <c r="E40" s="12"/>
      <c r="F40" s="9"/>
    </row>
    <row r="41" spans="1:6" ht="16.5">
      <c r="A41" s="8"/>
      <c r="B41" s="13"/>
      <c r="C41" s="10"/>
      <c r="D41" s="11"/>
      <c r="E41" s="12"/>
      <c r="F41" s="9"/>
    </row>
    <row r="42" ht="12.75">
      <c r="F42"/>
    </row>
    <row r="43" ht="12.75">
      <c r="F43"/>
    </row>
    <row r="44" spans="1:6" ht="18.75">
      <c r="A44" s="42" t="s">
        <v>6</v>
      </c>
      <c r="B44" s="42"/>
      <c r="C44" s="42"/>
      <c r="F44"/>
    </row>
    <row r="45" spans="1:6" ht="18.75">
      <c r="A45" s="42" t="s">
        <v>7</v>
      </c>
      <c r="B45" s="42"/>
      <c r="C45" s="42"/>
      <c r="D45" s="42"/>
      <c r="F45"/>
    </row>
    <row r="46" ht="12.75">
      <c r="F46"/>
    </row>
  </sheetData>
  <sheetProtection selectLockedCells="1" selectUnlockedCells="1"/>
  <mergeCells count="5">
    <mergeCell ref="A45:D45"/>
    <mergeCell ref="A1:F1"/>
    <mergeCell ref="A2:F2"/>
    <mergeCell ref="A3:C3"/>
    <mergeCell ref="A44:C4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5.140625" style="0" customWidth="1"/>
    <col min="4" max="11" width="7.421875" style="0" customWidth="1"/>
    <col min="12" max="12" width="11.57421875" style="0" customWidth="1"/>
    <col min="13" max="13" width="12.7109375" style="0" customWidth="1"/>
    <col min="14" max="14" width="13.7109375" style="1" customWidth="1"/>
  </cols>
  <sheetData>
    <row r="1" spans="1:14" ht="15.75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>
      <c r="A3" s="43" t="s">
        <v>8</v>
      </c>
      <c r="B3" s="43"/>
      <c r="C3" s="43"/>
      <c r="D3" s="15">
        <v>92</v>
      </c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38.25">
      <c r="A5" s="5" t="s">
        <v>0</v>
      </c>
      <c r="B5" s="6" t="s">
        <v>1</v>
      </c>
      <c r="C5" s="6" t="s">
        <v>2</v>
      </c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  <c r="K5" s="31">
        <v>8</v>
      </c>
      <c r="L5" s="6" t="s">
        <v>3</v>
      </c>
      <c r="M5" s="7" t="s">
        <v>4</v>
      </c>
      <c r="N5" s="7" t="s">
        <v>5</v>
      </c>
    </row>
    <row r="6" spans="1:14" ht="16.5">
      <c r="A6" s="8">
        <v>1</v>
      </c>
      <c r="B6" s="20" t="s">
        <v>77</v>
      </c>
      <c r="C6" s="21">
        <v>82</v>
      </c>
      <c r="D6" s="39">
        <v>8</v>
      </c>
      <c r="E6" s="39">
        <v>3.5</v>
      </c>
      <c r="F6" s="40">
        <v>4</v>
      </c>
      <c r="G6" s="40">
        <v>7</v>
      </c>
      <c r="H6" s="40">
        <v>9</v>
      </c>
      <c r="I6" s="40">
        <v>4.4</v>
      </c>
      <c r="J6" s="40">
        <v>7.5</v>
      </c>
      <c r="K6" s="40">
        <v>14.5</v>
      </c>
      <c r="L6" s="36">
        <f aca="true" t="shared" si="0" ref="L6:L47">SUM(D6:K6)</f>
        <v>57.9</v>
      </c>
      <c r="M6" s="27">
        <f aca="true" t="shared" si="1" ref="M6:M47">L6*100/макс9</f>
        <v>62.93478260869565</v>
      </c>
      <c r="N6" s="26" t="s">
        <v>208</v>
      </c>
    </row>
    <row r="7" spans="1:14" ht="16.5">
      <c r="A7" s="8">
        <v>2</v>
      </c>
      <c r="B7" s="20" t="s">
        <v>82</v>
      </c>
      <c r="C7" s="21">
        <v>82</v>
      </c>
      <c r="D7" s="38">
        <v>9</v>
      </c>
      <c r="E7" s="39">
        <v>1.5</v>
      </c>
      <c r="F7" s="40">
        <v>6</v>
      </c>
      <c r="G7" s="40">
        <v>7</v>
      </c>
      <c r="H7" s="40">
        <v>5</v>
      </c>
      <c r="I7" s="40">
        <v>3.5</v>
      </c>
      <c r="J7" s="40">
        <v>8</v>
      </c>
      <c r="K7" s="40">
        <v>15</v>
      </c>
      <c r="L7" s="36">
        <f t="shared" si="0"/>
        <v>55</v>
      </c>
      <c r="M7" s="27">
        <f t="shared" si="1"/>
        <v>59.78260869565217</v>
      </c>
      <c r="N7" s="26" t="s">
        <v>209</v>
      </c>
    </row>
    <row r="8" spans="1:14" ht="16.5">
      <c r="A8" s="8">
        <v>3</v>
      </c>
      <c r="B8" s="20" t="s">
        <v>80</v>
      </c>
      <c r="C8" s="21">
        <v>82</v>
      </c>
      <c r="D8" s="39">
        <v>8</v>
      </c>
      <c r="E8" s="39">
        <v>2</v>
      </c>
      <c r="F8" s="40">
        <v>6</v>
      </c>
      <c r="G8" s="40">
        <v>6</v>
      </c>
      <c r="H8" s="40">
        <v>7.5</v>
      </c>
      <c r="I8" s="40">
        <v>5.4</v>
      </c>
      <c r="J8" s="40">
        <v>3.5</v>
      </c>
      <c r="K8" s="40">
        <v>15.5</v>
      </c>
      <c r="L8" s="36">
        <f t="shared" si="0"/>
        <v>53.9</v>
      </c>
      <c r="M8" s="27">
        <f t="shared" si="1"/>
        <v>58.58695652173913</v>
      </c>
      <c r="N8" s="26" t="s">
        <v>209</v>
      </c>
    </row>
    <row r="9" spans="1:14" ht="16.5">
      <c r="A9" s="8">
        <v>4</v>
      </c>
      <c r="B9" s="20" t="s">
        <v>90</v>
      </c>
      <c r="C9" s="21">
        <v>82</v>
      </c>
      <c r="D9" s="39">
        <v>3.5</v>
      </c>
      <c r="E9" s="39">
        <v>3.5</v>
      </c>
      <c r="F9" s="40">
        <v>6</v>
      </c>
      <c r="G9" s="40">
        <v>4</v>
      </c>
      <c r="H9" s="40">
        <v>6</v>
      </c>
      <c r="I9" s="40">
        <v>4.8</v>
      </c>
      <c r="J9" s="40">
        <v>7</v>
      </c>
      <c r="K9" s="40">
        <v>12</v>
      </c>
      <c r="L9" s="36">
        <f t="shared" si="0"/>
        <v>46.8</v>
      </c>
      <c r="M9" s="27">
        <f t="shared" si="1"/>
        <v>50.869565217391305</v>
      </c>
      <c r="N9" s="26" t="s">
        <v>209</v>
      </c>
    </row>
    <row r="10" spans="1:14" ht="16.5">
      <c r="A10" s="8">
        <v>5</v>
      </c>
      <c r="B10" s="20" t="s">
        <v>102</v>
      </c>
      <c r="C10" s="21">
        <v>80</v>
      </c>
      <c r="D10" s="39">
        <v>4.5</v>
      </c>
      <c r="E10" s="39">
        <v>2</v>
      </c>
      <c r="F10" s="40">
        <v>3</v>
      </c>
      <c r="G10" s="40">
        <v>8</v>
      </c>
      <c r="H10" s="40">
        <v>9</v>
      </c>
      <c r="I10" s="40">
        <v>5.8</v>
      </c>
      <c r="J10" s="40">
        <v>2</v>
      </c>
      <c r="K10" s="40">
        <v>12.5</v>
      </c>
      <c r="L10" s="36">
        <f t="shared" si="0"/>
        <v>46.8</v>
      </c>
      <c r="M10" s="27">
        <f t="shared" si="1"/>
        <v>50.869565217391305</v>
      </c>
      <c r="N10" s="26" t="s">
        <v>209</v>
      </c>
    </row>
    <row r="11" spans="1:14" ht="16.5">
      <c r="A11" s="8">
        <v>6</v>
      </c>
      <c r="B11" s="20" t="s">
        <v>89</v>
      </c>
      <c r="C11" s="21">
        <v>82</v>
      </c>
      <c r="D11" s="39">
        <v>8</v>
      </c>
      <c r="E11" s="39">
        <v>1</v>
      </c>
      <c r="F11" s="40">
        <v>2</v>
      </c>
      <c r="G11" s="40">
        <v>13</v>
      </c>
      <c r="H11" s="40">
        <v>8</v>
      </c>
      <c r="I11" s="40">
        <v>3</v>
      </c>
      <c r="J11" s="40">
        <v>5</v>
      </c>
      <c r="K11" s="40">
        <v>4.5</v>
      </c>
      <c r="L11" s="36">
        <f t="shared" si="0"/>
        <v>44.5</v>
      </c>
      <c r="M11" s="27">
        <f t="shared" si="1"/>
        <v>48.369565217391305</v>
      </c>
      <c r="N11" s="26"/>
    </row>
    <row r="12" spans="1:14" ht="16.5">
      <c r="A12" s="8">
        <v>7</v>
      </c>
      <c r="B12" s="20" t="s">
        <v>76</v>
      </c>
      <c r="C12" s="21">
        <v>82</v>
      </c>
      <c r="D12" s="39">
        <v>4</v>
      </c>
      <c r="E12" s="39">
        <v>1.5</v>
      </c>
      <c r="F12" s="40">
        <v>4</v>
      </c>
      <c r="G12" s="40">
        <v>2</v>
      </c>
      <c r="H12" s="40">
        <v>6.5</v>
      </c>
      <c r="I12" s="40">
        <v>6.4</v>
      </c>
      <c r="J12" s="40">
        <v>4</v>
      </c>
      <c r="K12" s="40">
        <v>16</v>
      </c>
      <c r="L12" s="36">
        <f t="shared" si="0"/>
        <v>44.4</v>
      </c>
      <c r="M12" s="27">
        <f t="shared" si="1"/>
        <v>48.26086956521739</v>
      </c>
      <c r="N12" s="26"/>
    </row>
    <row r="13" spans="1:14" ht="16.5">
      <c r="A13" s="8">
        <v>8</v>
      </c>
      <c r="B13" s="20" t="s">
        <v>96</v>
      </c>
      <c r="C13" s="21">
        <v>82</v>
      </c>
      <c r="D13" s="39">
        <v>2</v>
      </c>
      <c r="E13" s="39">
        <v>1.5</v>
      </c>
      <c r="F13" s="40">
        <v>3</v>
      </c>
      <c r="G13" s="40">
        <v>7</v>
      </c>
      <c r="H13" s="40">
        <v>6</v>
      </c>
      <c r="I13" s="40">
        <v>1.4</v>
      </c>
      <c r="J13" s="40">
        <v>7</v>
      </c>
      <c r="K13" s="40">
        <v>14</v>
      </c>
      <c r="L13" s="36">
        <f t="shared" si="0"/>
        <v>41.9</v>
      </c>
      <c r="M13" s="27">
        <f t="shared" si="1"/>
        <v>45.54347826086956</v>
      </c>
      <c r="N13" s="26"/>
    </row>
    <row r="14" spans="1:14" ht="16.5">
      <c r="A14" s="8">
        <v>9</v>
      </c>
      <c r="B14" s="20" t="s">
        <v>107</v>
      </c>
      <c r="C14" s="21">
        <v>80</v>
      </c>
      <c r="D14" s="37">
        <v>0</v>
      </c>
      <c r="E14" s="37">
        <v>1</v>
      </c>
      <c r="F14" s="37">
        <v>3</v>
      </c>
      <c r="G14" s="37">
        <v>5</v>
      </c>
      <c r="H14" s="37">
        <v>8</v>
      </c>
      <c r="I14" s="37">
        <v>9.6</v>
      </c>
      <c r="J14" s="37">
        <v>4</v>
      </c>
      <c r="K14" s="37">
        <v>11</v>
      </c>
      <c r="L14" s="26">
        <f t="shared" si="0"/>
        <v>41.6</v>
      </c>
      <c r="M14" s="27">
        <f t="shared" si="1"/>
        <v>45.21739130434783</v>
      </c>
      <c r="N14" s="28"/>
    </row>
    <row r="15" spans="1:14" ht="16.5">
      <c r="A15" s="8">
        <v>10</v>
      </c>
      <c r="B15" s="20" t="s">
        <v>108</v>
      </c>
      <c r="C15" s="21">
        <v>80</v>
      </c>
      <c r="D15" s="26">
        <v>5</v>
      </c>
      <c r="E15" s="26">
        <v>1.5</v>
      </c>
      <c r="F15" s="26">
        <v>1</v>
      </c>
      <c r="G15" s="26">
        <v>9</v>
      </c>
      <c r="H15" s="26">
        <v>8</v>
      </c>
      <c r="I15" s="26">
        <v>3</v>
      </c>
      <c r="J15" s="26">
        <v>3</v>
      </c>
      <c r="K15" s="26">
        <v>11</v>
      </c>
      <c r="L15" s="26">
        <f t="shared" si="0"/>
        <v>41.5</v>
      </c>
      <c r="M15" s="27">
        <f t="shared" si="1"/>
        <v>45.108695652173914</v>
      </c>
      <c r="N15" s="28"/>
    </row>
    <row r="16" spans="1:14" ht="16.5">
      <c r="A16" s="8">
        <v>11</v>
      </c>
      <c r="B16" s="20" t="s">
        <v>69</v>
      </c>
      <c r="C16" s="21">
        <v>78</v>
      </c>
      <c r="D16" s="26">
        <v>6.5</v>
      </c>
      <c r="E16" s="26">
        <v>3.5</v>
      </c>
      <c r="F16" s="26">
        <v>5</v>
      </c>
      <c r="G16" s="26">
        <v>3</v>
      </c>
      <c r="H16" s="26">
        <v>7</v>
      </c>
      <c r="I16" s="26">
        <v>2.4</v>
      </c>
      <c r="J16" s="26">
        <v>5</v>
      </c>
      <c r="K16" s="26">
        <v>9</v>
      </c>
      <c r="L16" s="26">
        <f t="shared" si="0"/>
        <v>41.4</v>
      </c>
      <c r="M16" s="27">
        <f t="shared" si="1"/>
        <v>45</v>
      </c>
      <c r="N16" s="26"/>
    </row>
    <row r="17" spans="1:14" ht="16.5">
      <c r="A17" s="8">
        <v>12</v>
      </c>
      <c r="B17" s="20" t="s">
        <v>91</v>
      </c>
      <c r="C17" s="21">
        <v>82</v>
      </c>
      <c r="D17" s="26">
        <v>7</v>
      </c>
      <c r="E17" s="26">
        <v>2</v>
      </c>
      <c r="F17" s="26">
        <v>4</v>
      </c>
      <c r="G17" s="26">
        <v>3</v>
      </c>
      <c r="H17" s="26">
        <v>7</v>
      </c>
      <c r="I17" s="26">
        <v>2.4</v>
      </c>
      <c r="J17" s="26">
        <v>5</v>
      </c>
      <c r="K17" s="26">
        <v>11</v>
      </c>
      <c r="L17" s="26">
        <f t="shared" si="0"/>
        <v>41.4</v>
      </c>
      <c r="M17" s="27">
        <f t="shared" si="1"/>
        <v>45</v>
      </c>
      <c r="N17" s="28"/>
    </row>
    <row r="18" spans="1:14" ht="16.5">
      <c r="A18" s="8">
        <v>13</v>
      </c>
      <c r="B18" s="17" t="s">
        <v>101</v>
      </c>
      <c r="C18" s="21">
        <v>82</v>
      </c>
      <c r="D18" s="26">
        <v>6</v>
      </c>
      <c r="E18" s="26">
        <v>0.5</v>
      </c>
      <c r="F18" s="26">
        <v>0</v>
      </c>
      <c r="G18" s="26">
        <v>10</v>
      </c>
      <c r="H18" s="26">
        <v>6</v>
      </c>
      <c r="I18" s="26">
        <v>4.4</v>
      </c>
      <c r="J18" s="26">
        <v>4</v>
      </c>
      <c r="K18" s="26">
        <v>9.5</v>
      </c>
      <c r="L18" s="26">
        <f t="shared" si="0"/>
        <v>40.4</v>
      </c>
      <c r="M18" s="27">
        <f t="shared" si="1"/>
        <v>43.91304347826087</v>
      </c>
      <c r="N18" s="28"/>
    </row>
    <row r="19" spans="1:14" ht="16.5">
      <c r="A19" s="8">
        <v>14</v>
      </c>
      <c r="B19" s="17" t="s">
        <v>98</v>
      </c>
      <c r="C19" s="21">
        <v>82</v>
      </c>
      <c r="D19" s="26">
        <v>7</v>
      </c>
      <c r="E19" s="26">
        <v>0.5</v>
      </c>
      <c r="F19" s="26">
        <v>3</v>
      </c>
      <c r="G19" s="26">
        <v>2</v>
      </c>
      <c r="H19" s="26">
        <v>6</v>
      </c>
      <c r="I19" s="26">
        <v>7.2</v>
      </c>
      <c r="J19" s="26">
        <v>4</v>
      </c>
      <c r="K19" s="26">
        <v>10.5</v>
      </c>
      <c r="L19" s="26">
        <f t="shared" si="0"/>
        <v>40.2</v>
      </c>
      <c r="M19" s="27">
        <f t="shared" si="1"/>
        <v>43.69565217391305</v>
      </c>
      <c r="N19" s="28"/>
    </row>
    <row r="20" spans="1:14" ht="16.5">
      <c r="A20" s="8">
        <v>15</v>
      </c>
      <c r="B20" s="20" t="s">
        <v>71</v>
      </c>
      <c r="C20" s="21">
        <v>82</v>
      </c>
      <c r="D20" s="26">
        <v>0</v>
      </c>
      <c r="E20" s="33">
        <v>2.5</v>
      </c>
      <c r="F20" s="26">
        <v>5</v>
      </c>
      <c r="G20" s="26">
        <v>7</v>
      </c>
      <c r="H20" s="26">
        <v>6</v>
      </c>
      <c r="I20" s="26">
        <v>0</v>
      </c>
      <c r="J20" s="26">
        <v>6</v>
      </c>
      <c r="K20" s="26">
        <v>12</v>
      </c>
      <c r="L20" s="26">
        <f t="shared" si="0"/>
        <v>38.5</v>
      </c>
      <c r="M20" s="27">
        <f t="shared" si="1"/>
        <v>41.84782608695652</v>
      </c>
      <c r="N20" s="26"/>
    </row>
    <row r="21" spans="1:14" ht="16.5">
      <c r="A21" s="8">
        <v>16</v>
      </c>
      <c r="B21" s="20" t="s">
        <v>86</v>
      </c>
      <c r="C21" s="21">
        <v>82</v>
      </c>
      <c r="D21" s="26">
        <v>5</v>
      </c>
      <c r="E21" s="26">
        <v>0.5</v>
      </c>
      <c r="F21" s="26">
        <v>5</v>
      </c>
      <c r="G21" s="26">
        <v>6</v>
      </c>
      <c r="H21" s="26">
        <v>6</v>
      </c>
      <c r="I21" s="26">
        <v>3.4</v>
      </c>
      <c r="J21" s="26">
        <v>4.5</v>
      </c>
      <c r="K21" s="26">
        <v>8</v>
      </c>
      <c r="L21" s="26">
        <f t="shared" si="0"/>
        <v>38.4</v>
      </c>
      <c r="M21" s="27">
        <f t="shared" si="1"/>
        <v>41.73913043478261</v>
      </c>
      <c r="N21" s="28"/>
    </row>
    <row r="22" spans="1:14" ht="16.5">
      <c r="A22" s="8">
        <v>17</v>
      </c>
      <c r="B22" s="17" t="s">
        <v>73</v>
      </c>
      <c r="C22" s="19">
        <v>85</v>
      </c>
      <c r="D22" s="26">
        <v>0</v>
      </c>
      <c r="E22" s="26">
        <v>3</v>
      </c>
      <c r="F22" s="26">
        <v>2</v>
      </c>
      <c r="G22" s="26">
        <v>10</v>
      </c>
      <c r="H22" s="26">
        <v>6</v>
      </c>
      <c r="I22" s="26">
        <v>1</v>
      </c>
      <c r="J22" s="26">
        <v>5</v>
      </c>
      <c r="K22" s="26">
        <v>11</v>
      </c>
      <c r="L22" s="26">
        <f t="shared" si="0"/>
        <v>38</v>
      </c>
      <c r="M22" s="27">
        <f t="shared" si="1"/>
        <v>41.30434782608695</v>
      </c>
      <c r="N22" s="28"/>
    </row>
    <row r="23" spans="1:14" ht="16.5">
      <c r="A23" s="8">
        <v>18</v>
      </c>
      <c r="B23" s="20" t="s">
        <v>100</v>
      </c>
      <c r="C23" s="21">
        <v>117</v>
      </c>
      <c r="D23" s="26">
        <v>1</v>
      </c>
      <c r="E23" s="26">
        <v>1</v>
      </c>
      <c r="F23" s="26">
        <v>1</v>
      </c>
      <c r="G23" s="26">
        <v>8</v>
      </c>
      <c r="H23" s="26">
        <v>6</v>
      </c>
      <c r="I23" s="26">
        <v>5</v>
      </c>
      <c r="J23" s="26">
        <v>2.5</v>
      </c>
      <c r="K23" s="26">
        <v>13.5</v>
      </c>
      <c r="L23" s="26">
        <f t="shared" si="0"/>
        <v>38</v>
      </c>
      <c r="M23" s="27">
        <f t="shared" si="1"/>
        <v>41.30434782608695</v>
      </c>
      <c r="N23" s="28"/>
    </row>
    <row r="24" spans="1:14" ht="16.5">
      <c r="A24" s="8">
        <v>19</v>
      </c>
      <c r="B24" s="20" t="s">
        <v>97</v>
      </c>
      <c r="C24" s="21">
        <v>82</v>
      </c>
      <c r="D24" s="26">
        <v>1</v>
      </c>
      <c r="E24" s="26">
        <v>2.5</v>
      </c>
      <c r="F24" s="26">
        <v>3</v>
      </c>
      <c r="G24" s="26">
        <v>3</v>
      </c>
      <c r="H24" s="26">
        <v>5</v>
      </c>
      <c r="I24" s="26">
        <v>4.8</v>
      </c>
      <c r="J24" s="26">
        <v>6.5</v>
      </c>
      <c r="K24" s="26">
        <v>11.5</v>
      </c>
      <c r="L24" s="26">
        <f t="shared" si="0"/>
        <v>37.3</v>
      </c>
      <c r="M24" s="27">
        <f t="shared" si="1"/>
        <v>40.54347826086956</v>
      </c>
      <c r="N24" s="28"/>
    </row>
    <row r="25" spans="1:14" ht="16.5">
      <c r="A25" s="8">
        <v>20</v>
      </c>
      <c r="B25" s="17" t="s">
        <v>84</v>
      </c>
      <c r="C25" s="19">
        <v>85</v>
      </c>
      <c r="D25" s="26">
        <v>0</v>
      </c>
      <c r="E25" s="26">
        <v>0.5</v>
      </c>
      <c r="F25" s="26">
        <v>3</v>
      </c>
      <c r="G25" s="26">
        <v>7</v>
      </c>
      <c r="H25" s="26">
        <v>5</v>
      </c>
      <c r="I25" s="26">
        <v>1.4</v>
      </c>
      <c r="J25" s="26">
        <v>8</v>
      </c>
      <c r="K25" s="26">
        <v>11</v>
      </c>
      <c r="L25" s="26">
        <f t="shared" si="0"/>
        <v>35.9</v>
      </c>
      <c r="M25" s="27">
        <f t="shared" si="1"/>
        <v>39.02173913043478</v>
      </c>
      <c r="N25" s="28"/>
    </row>
    <row r="26" spans="1:14" ht="16.5">
      <c r="A26" s="8">
        <v>21</v>
      </c>
      <c r="B26" s="20" t="s">
        <v>92</v>
      </c>
      <c r="C26" s="21">
        <v>81</v>
      </c>
      <c r="D26" s="26">
        <v>0</v>
      </c>
      <c r="E26" s="26">
        <v>3</v>
      </c>
      <c r="F26" s="26">
        <v>4</v>
      </c>
      <c r="G26" s="26">
        <v>12</v>
      </c>
      <c r="H26" s="26">
        <v>5</v>
      </c>
      <c r="I26" s="26">
        <v>3.4</v>
      </c>
      <c r="J26" s="26">
        <v>0</v>
      </c>
      <c r="K26" s="26">
        <v>8.5</v>
      </c>
      <c r="L26" s="26">
        <f t="shared" si="0"/>
        <v>35.9</v>
      </c>
      <c r="M26" s="27">
        <f t="shared" si="1"/>
        <v>39.02173913043478</v>
      </c>
      <c r="N26" s="28"/>
    </row>
    <row r="27" spans="1:14" ht="16.5">
      <c r="A27" s="8">
        <v>22</v>
      </c>
      <c r="B27" s="20" t="s">
        <v>87</v>
      </c>
      <c r="C27" s="21">
        <v>82</v>
      </c>
      <c r="D27" s="26">
        <v>1</v>
      </c>
      <c r="E27" s="26">
        <v>2.5</v>
      </c>
      <c r="F27" s="26">
        <v>2</v>
      </c>
      <c r="G27" s="26">
        <v>6</v>
      </c>
      <c r="H27" s="26">
        <v>6</v>
      </c>
      <c r="I27" s="26">
        <v>3</v>
      </c>
      <c r="J27" s="26">
        <v>8</v>
      </c>
      <c r="K27" s="26">
        <v>6.5</v>
      </c>
      <c r="L27" s="26">
        <f t="shared" si="0"/>
        <v>35</v>
      </c>
      <c r="M27" s="27">
        <f t="shared" si="1"/>
        <v>38.04347826086956</v>
      </c>
      <c r="N27" s="28"/>
    </row>
    <row r="28" spans="1:14" ht="16.5">
      <c r="A28" s="8">
        <v>23</v>
      </c>
      <c r="B28" s="20" t="s">
        <v>81</v>
      </c>
      <c r="C28" s="21">
        <v>117</v>
      </c>
      <c r="D28" s="26">
        <v>5</v>
      </c>
      <c r="E28" s="26">
        <v>2</v>
      </c>
      <c r="F28" s="26">
        <v>2</v>
      </c>
      <c r="G28" s="26">
        <v>0</v>
      </c>
      <c r="H28" s="26">
        <v>9</v>
      </c>
      <c r="I28" s="26">
        <v>0</v>
      </c>
      <c r="J28" s="26">
        <v>5</v>
      </c>
      <c r="K28" s="26">
        <v>11.5</v>
      </c>
      <c r="L28" s="26">
        <f t="shared" si="0"/>
        <v>34.5</v>
      </c>
      <c r="M28" s="27">
        <f t="shared" si="1"/>
        <v>37.5</v>
      </c>
      <c r="N28" s="28"/>
    </row>
    <row r="29" spans="1:14" ht="16.5">
      <c r="A29" s="8">
        <v>24</v>
      </c>
      <c r="B29" s="17" t="s">
        <v>70</v>
      </c>
      <c r="C29" s="19">
        <v>85</v>
      </c>
      <c r="D29" s="26">
        <v>0</v>
      </c>
      <c r="E29" s="26">
        <v>1.5</v>
      </c>
      <c r="F29" s="26">
        <v>3</v>
      </c>
      <c r="G29" s="26">
        <v>5</v>
      </c>
      <c r="H29" s="26">
        <v>5</v>
      </c>
      <c r="I29" s="26">
        <v>1</v>
      </c>
      <c r="J29" s="26">
        <v>7</v>
      </c>
      <c r="K29" s="26">
        <v>11</v>
      </c>
      <c r="L29" s="26">
        <f t="shared" si="0"/>
        <v>33.5</v>
      </c>
      <c r="M29" s="27">
        <f t="shared" si="1"/>
        <v>36.41304347826087</v>
      </c>
      <c r="N29" s="26"/>
    </row>
    <row r="30" spans="1:14" ht="16.5">
      <c r="A30" s="8">
        <v>25</v>
      </c>
      <c r="B30" s="20" t="s">
        <v>78</v>
      </c>
      <c r="C30" s="21">
        <v>26</v>
      </c>
      <c r="D30" s="26">
        <v>0</v>
      </c>
      <c r="E30" s="26">
        <v>2</v>
      </c>
      <c r="F30" s="26">
        <v>3</v>
      </c>
      <c r="G30" s="26">
        <v>4</v>
      </c>
      <c r="H30" s="26">
        <v>4</v>
      </c>
      <c r="I30" s="26">
        <v>5</v>
      </c>
      <c r="J30" s="26">
        <v>3</v>
      </c>
      <c r="K30" s="26">
        <v>12</v>
      </c>
      <c r="L30" s="26">
        <f t="shared" si="0"/>
        <v>33</v>
      </c>
      <c r="M30" s="27">
        <f t="shared" si="1"/>
        <v>35.869565217391305</v>
      </c>
      <c r="N30" s="28"/>
    </row>
    <row r="31" spans="1:14" ht="16.5">
      <c r="A31" s="8">
        <v>26</v>
      </c>
      <c r="B31" s="20" t="s">
        <v>94</v>
      </c>
      <c r="C31" s="21">
        <v>183</v>
      </c>
      <c r="D31" s="26">
        <v>1</v>
      </c>
      <c r="E31" s="26">
        <v>2</v>
      </c>
      <c r="F31" s="26">
        <v>3</v>
      </c>
      <c r="G31" s="26">
        <v>1</v>
      </c>
      <c r="H31" s="26">
        <v>7</v>
      </c>
      <c r="I31" s="26">
        <v>3</v>
      </c>
      <c r="J31" s="26">
        <v>4</v>
      </c>
      <c r="K31" s="26">
        <v>11</v>
      </c>
      <c r="L31" s="26">
        <f t="shared" si="0"/>
        <v>32</v>
      </c>
      <c r="M31" s="27">
        <f t="shared" si="1"/>
        <v>34.78260869565217</v>
      </c>
      <c r="N31" s="28"/>
    </row>
    <row r="32" spans="1:14" ht="16.5">
      <c r="A32" s="8">
        <v>27</v>
      </c>
      <c r="B32" s="20" t="s">
        <v>103</v>
      </c>
      <c r="C32" s="21">
        <v>82</v>
      </c>
      <c r="D32" s="26">
        <v>3</v>
      </c>
      <c r="E32" s="26">
        <v>4.5</v>
      </c>
      <c r="F32" s="26">
        <v>1</v>
      </c>
      <c r="G32" s="26">
        <v>3.5</v>
      </c>
      <c r="H32" s="26">
        <v>7</v>
      </c>
      <c r="I32" s="26">
        <v>2</v>
      </c>
      <c r="J32" s="26">
        <v>1.5</v>
      </c>
      <c r="K32" s="26">
        <v>7</v>
      </c>
      <c r="L32" s="26">
        <f t="shared" si="0"/>
        <v>29.5</v>
      </c>
      <c r="M32" s="27">
        <f t="shared" si="1"/>
        <v>32.06521739130435</v>
      </c>
      <c r="N32" s="28"/>
    </row>
    <row r="33" spans="1:14" ht="16.5">
      <c r="A33" s="8">
        <v>28</v>
      </c>
      <c r="B33" s="20" t="s">
        <v>105</v>
      </c>
      <c r="C33" s="21">
        <v>183</v>
      </c>
      <c r="D33" s="26">
        <v>0.5</v>
      </c>
      <c r="E33" s="26">
        <v>1.5</v>
      </c>
      <c r="F33" s="26">
        <v>2</v>
      </c>
      <c r="G33" s="26">
        <v>0</v>
      </c>
      <c r="H33" s="26">
        <v>6</v>
      </c>
      <c r="I33" s="26">
        <v>2</v>
      </c>
      <c r="J33" s="26">
        <v>4.5</v>
      </c>
      <c r="K33" s="26">
        <v>12</v>
      </c>
      <c r="L33" s="26">
        <f t="shared" si="0"/>
        <v>28.5</v>
      </c>
      <c r="M33" s="27">
        <f t="shared" si="1"/>
        <v>30.97826086956522</v>
      </c>
      <c r="N33" s="28"/>
    </row>
    <row r="34" spans="1:14" ht="16.5">
      <c r="A34" s="8">
        <v>29</v>
      </c>
      <c r="B34" s="20" t="s">
        <v>74</v>
      </c>
      <c r="C34" s="21">
        <v>183</v>
      </c>
      <c r="D34" s="26">
        <v>0</v>
      </c>
      <c r="E34" s="26">
        <v>1</v>
      </c>
      <c r="F34" s="26">
        <v>1</v>
      </c>
      <c r="G34" s="26">
        <v>2</v>
      </c>
      <c r="H34" s="26">
        <v>7</v>
      </c>
      <c r="I34" s="26">
        <v>2.4</v>
      </c>
      <c r="J34" s="26">
        <v>2.5</v>
      </c>
      <c r="K34" s="26">
        <v>11</v>
      </c>
      <c r="L34" s="26">
        <f t="shared" si="0"/>
        <v>26.9</v>
      </c>
      <c r="M34" s="27">
        <f t="shared" si="1"/>
        <v>29.23913043478261</v>
      </c>
      <c r="N34" s="28"/>
    </row>
    <row r="35" spans="1:14" ht="16.5">
      <c r="A35" s="8">
        <v>30</v>
      </c>
      <c r="B35" s="20" t="s">
        <v>79</v>
      </c>
      <c r="C35" s="21">
        <v>77</v>
      </c>
      <c r="D35" s="26">
        <v>0</v>
      </c>
      <c r="E35" s="26">
        <v>1.5</v>
      </c>
      <c r="F35" s="26">
        <v>1</v>
      </c>
      <c r="G35" s="26">
        <v>1</v>
      </c>
      <c r="H35" s="26">
        <v>7</v>
      </c>
      <c r="I35" s="26">
        <v>2</v>
      </c>
      <c r="J35" s="26">
        <v>3.5</v>
      </c>
      <c r="K35" s="26">
        <v>10.5</v>
      </c>
      <c r="L35" s="26">
        <f t="shared" si="0"/>
        <v>26.5</v>
      </c>
      <c r="M35" s="27">
        <f t="shared" si="1"/>
        <v>28.804347826086957</v>
      </c>
      <c r="N35" s="28"/>
    </row>
    <row r="36" spans="1:14" ht="16.5">
      <c r="A36" s="8">
        <v>31</v>
      </c>
      <c r="B36" s="20" t="s">
        <v>109</v>
      </c>
      <c r="C36" s="21">
        <v>78</v>
      </c>
      <c r="D36" s="26">
        <v>1</v>
      </c>
      <c r="E36" s="26">
        <v>2</v>
      </c>
      <c r="F36" s="26">
        <v>1</v>
      </c>
      <c r="G36" s="26">
        <v>2.5</v>
      </c>
      <c r="H36" s="26">
        <v>7</v>
      </c>
      <c r="I36" s="26">
        <v>2.4</v>
      </c>
      <c r="J36" s="26">
        <v>4</v>
      </c>
      <c r="K36" s="26">
        <v>6.5</v>
      </c>
      <c r="L36" s="26">
        <f t="shared" si="0"/>
        <v>26.4</v>
      </c>
      <c r="M36" s="27">
        <f t="shared" si="1"/>
        <v>28.695652173913043</v>
      </c>
      <c r="N36" s="28"/>
    </row>
    <row r="37" spans="1:14" ht="16.5">
      <c r="A37" s="8">
        <v>32</v>
      </c>
      <c r="B37" s="20" t="s">
        <v>104</v>
      </c>
      <c r="C37" s="21">
        <v>117</v>
      </c>
      <c r="D37" s="26">
        <v>0</v>
      </c>
      <c r="E37" s="26">
        <v>3.5</v>
      </c>
      <c r="F37" s="26">
        <v>1</v>
      </c>
      <c r="G37" s="26">
        <v>0</v>
      </c>
      <c r="H37" s="26">
        <v>6</v>
      </c>
      <c r="I37" s="26">
        <v>3.4</v>
      </c>
      <c r="J37" s="26">
        <v>3.5</v>
      </c>
      <c r="K37" s="26">
        <v>7</v>
      </c>
      <c r="L37" s="26">
        <f t="shared" si="0"/>
        <v>24.4</v>
      </c>
      <c r="M37" s="27">
        <f t="shared" si="1"/>
        <v>26.52173913043478</v>
      </c>
      <c r="N37" s="28"/>
    </row>
    <row r="38" spans="1:14" ht="16.5">
      <c r="A38" s="8">
        <v>33</v>
      </c>
      <c r="B38" s="20" t="s">
        <v>99</v>
      </c>
      <c r="C38" s="21">
        <v>77</v>
      </c>
      <c r="D38" s="26">
        <v>0</v>
      </c>
      <c r="E38" s="26">
        <v>2</v>
      </c>
      <c r="F38" s="26">
        <v>2</v>
      </c>
      <c r="G38" s="26">
        <v>0</v>
      </c>
      <c r="H38" s="26">
        <v>5</v>
      </c>
      <c r="I38" s="26">
        <v>2.4</v>
      </c>
      <c r="J38" s="26">
        <v>0</v>
      </c>
      <c r="K38" s="26">
        <v>13</v>
      </c>
      <c r="L38" s="26">
        <f t="shared" si="0"/>
        <v>24.4</v>
      </c>
      <c r="M38" s="27">
        <f t="shared" si="1"/>
        <v>26.52173913043478</v>
      </c>
      <c r="N38" s="28"/>
    </row>
    <row r="39" spans="1:14" ht="16.5">
      <c r="A39" s="8">
        <v>34</v>
      </c>
      <c r="B39" s="17" t="s">
        <v>75</v>
      </c>
      <c r="C39" s="19">
        <v>85</v>
      </c>
      <c r="D39" s="26">
        <v>0</v>
      </c>
      <c r="E39" s="26">
        <v>3</v>
      </c>
      <c r="F39" s="26">
        <v>2</v>
      </c>
      <c r="G39" s="26">
        <v>5</v>
      </c>
      <c r="H39" s="26">
        <v>4</v>
      </c>
      <c r="I39" s="26">
        <v>2</v>
      </c>
      <c r="J39" s="26">
        <v>1.5</v>
      </c>
      <c r="K39" s="26">
        <v>6.5</v>
      </c>
      <c r="L39" s="26">
        <f t="shared" si="0"/>
        <v>24</v>
      </c>
      <c r="M39" s="27">
        <f t="shared" si="1"/>
        <v>26.08695652173913</v>
      </c>
      <c r="N39" s="28"/>
    </row>
    <row r="40" spans="1:14" ht="16.5">
      <c r="A40" s="8">
        <v>35</v>
      </c>
      <c r="B40" s="20" t="s">
        <v>83</v>
      </c>
      <c r="C40" s="21">
        <v>77</v>
      </c>
      <c r="D40" s="26">
        <v>0.5</v>
      </c>
      <c r="E40" s="26">
        <v>3.5</v>
      </c>
      <c r="F40" s="26">
        <v>2</v>
      </c>
      <c r="G40" s="26">
        <v>2</v>
      </c>
      <c r="H40" s="26">
        <v>6</v>
      </c>
      <c r="I40" s="26">
        <v>2</v>
      </c>
      <c r="J40" s="26">
        <v>2.5</v>
      </c>
      <c r="K40" s="26">
        <v>4.5</v>
      </c>
      <c r="L40" s="26">
        <f t="shared" si="0"/>
        <v>23</v>
      </c>
      <c r="M40" s="27">
        <f t="shared" si="1"/>
        <v>25</v>
      </c>
      <c r="N40" s="28"/>
    </row>
    <row r="41" spans="1:14" ht="16.5">
      <c r="A41" s="8">
        <v>36</v>
      </c>
      <c r="B41" s="20" t="s">
        <v>95</v>
      </c>
      <c r="C41" s="21">
        <v>183</v>
      </c>
      <c r="D41" s="26">
        <v>1</v>
      </c>
      <c r="E41" s="26">
        <v>0.5</v>
      </c>
      <c r="F41" s="26">
        <v>1</v>
      </c>
      <c r="G41" s="26">
        <v>1.5</v>
      </c>
      <c r="H41" s="26">
        <v>5</v>
      </c>
      <c r="I41" s="26">
        <v>1</v>
      </c>
      <c r="J41" s="26">
        <v>3.5</v>
      </c>
      <c r="K41" s="26">
        <v>9.5</v>
      </c>
      <c r="L41" s="26">
        <f t="shared" si="0"/>
        <v>23</v>
      </c>
      <c r="M41" s="27">
        <f t="shared" si="1"/>
        <v>25</v>
      </c>
      <c r="N41" s="28"/>
    </row>
    <row r="42" spans="1:14" ht="16.5">
      <c r="A42" s="8">
        <v>37</v>
      </c>
      <c r="B42" s="20" t="s">
        <v>93</v>
      </c>
      <c r="C42" s="21">
        <v>9</v>
      </c>
      <c r="D42" s="26">
        <v>0</v>
      </c>
      <c r="E42" s="26">
        <v>2</v>
      </c>
      <c r="F42" s="26">
        <v>2</v>
      </c>
      <c r="G42" s="26">
        <v>3</v>
      </c>
      <c r="H42" s="26">
        <v>5</v>
      </c>
      <c r="I42" s="26">
        <v>2</v>
      </c>
      <c r="J42" s="26">
        <v>2.5</v>
      </c>
      <c r="K42" s="26">
        <v>4</v>
      </c>
      <c r="L42" s="26">
        <f t="shared" si="0"/>
        <v>20.5</v>
      </c>
      <c r="M42" s="27">
        <f t="shared" si="1"/>
        <v>22.282608695652176</v>
      </c>
      <c r="N42" s="28"/>
    </row>
    <row r="43" spans="1:14" ht="16.5">
      <c r="A43" s="8">
        <v>38</v>
      </c>
      <c r="B43" s="20" t="s">
        <v>85</v>
      </c>
      <c r="C43" s="21">
        <v>78</v>
      </c>
      <c r="D43" s="26">
        <v>2.5</v>
      </c>
      <c r="E43" s="26">
        <v>1</v>
      </c>
      <c r="F43" s="26">
        <v>2.5</v>
      </c>
      <c r="G43" s="26">
        <v>0</v>
      </c>
      <c r="H43" s="26">
        <v>4</v>
      </c>
      <c r="I43" s="26">
        <v>0</v>
      </c>
      <c r="J43" s="26">
        <v>3</v>
      </c>
      <c r="K43" s="26">
        <v>7</v>
      </c>
      <c r="L43" s="26">
        <f t="shared" si="0"/>
        <v>20</v>
      </c>
      <c r="M43" s="27">
        <f t="shared" si="1"/>
        <v>21.73913043478261</v>
      </c>
      <c r="N43" s="28"/>
    </row>
    <row r="44" spans="1:14" ht="16.5">
      <c r="A44" s="8">
        <v>39</v>
      </c>
      <c r="B44" s="17" t="s">
        <v>72</v>
      </c>
      <c r="C44" s="19">
        <v>85</v>
      </c>
      <c r="D44" s="26">
        <v>2.5</v>
      </c>
      <c r="E44" s="26">
        <v>2</v>
      </c>
      <c r="F44" s="26">
        <v>2</v>
      </c>
      <c r="G44" s="26">
        <v>5</v>
      </c>
      <c r="H44" s="26">
        <v>7</v>
      </c>
      <c r="I44" s="26">
        <v>0</v>
      </c>
      <c r="J44" s="26">
        <v>0</v>
      </c>
      <c r="K44" s="26">
        <v>0</v>
      </c>
      <c r="L44" s="26">
        <f t="shared" si="0"/>
        <v>18.5</v>
      </c>
      <c r="M44" s="27">
        <f t="shared" si="1"/>
        <v>20.108695652173914</v>
      </c>
      <c r="N44" s="26"/>
    </row>
    <row r="45" spans="1:14" ht="16.5">
      <c r="A45" s="8">
        <v>40</v>
      </c>
      <c r="B45" s="20" t="s">
        <v>106</v>
      </c>
      <c r="C45" s="21">
        <v>9</v>
      </c>
      <c r="D45" s="26">
        <v>0</v>
      </c>
      <c r="E45" s="26">
        <v>3</v>
      </c>
      <c r="F45" s="26">
        <v>1</v>
      </c>
      <c r="G45" s="26">
        <v>0</v>
      </c>
      <c r="H45" s="26">
        <v>3</v>
      </c>
      <c r="I45" s="26">
        <v>2</v>
      </c>
      <c r="J45" s="26">
        <v>1</v>
      </c>
      <c r="K45" s="26">
        <v>6.5</v>
      </c>
      <c r="L45" s="26">
        <f t="shared" si="0"/>
        <v>16.5</v>
      </c>
      <c r="M45" s="27">
        <f t="shared" si="1"/>
        <v>17.934782608695652</v>
      </c>
      <c r="N45" s="28"/>
    </row>
    <row r="46" spans="1:14" ht="16.5">
      <c r="A46" s="8">
        <v>41</v>
      </c>
      <c r="B46" s="20" t="s">
        <v>210</v>
      </c>
      <c r="C46" s="21">
        <v>81</v>
      </c>
      <c r="D46" s="26">
        <v>1</v>
      </c>
      <c r="E46" s="26">
        <v>2</v>
      </c>
      <c r="F46" s="26">
        <v>2</v>
      </c>
      <c r="G46" s="26">
        <v>2</v>
      </c>
      <c r="H46" s="26">
        <v>5</v>
      </c>
      <c r="I46" s="26">
        <v>0</v>
      </c>
      <c r="J46" s="26">
        <v>0</v>
      </c>
      <c r="K46" s="26">
        <v>3</v>
      </c>
      <c r="L46" s="26">
        <f t="shared" si="0"/>
        <v>15</v>
      </c>
      <c r="M46" s="27">
        <f t="shared" si="1"/>
        <v>16.304347826086957</v>
      </c>
      <c r="N46" s="28"/>
    </row>
    <row r="47" spans="1:14" ht="16.5">
      <c r="A47" s="8">
        <v>42</v>
      </c>
      <c r="B47" s="20" t="s">
        <v>88</v>
      </c>
      <c r="C47" s="21">
        <v>141</v>
      </c>
      <c r="D47" s="26">
        <v>0</v>
      </c>
      <c r="E47" s="26">
        <v>2</v>
      </c>
      <c r="F47" s="26">
        <v>1</v>
      </c>
      <c r="G47" s="26">
        <v>0</v>
      </c>
      <c r="H47" s="26">
        <v>3.5</v>
      </c>
      <c r="I47" s="26">
        <v>0</v>
      </c>
      <c r="J47" s="26">
        <v>0</v>
      </c>
      <c r="K47" s="26">
        <v>8</v>
      </c>
      <c r="L47" s="26">
        <f t="shared" si="0"/>
        <v>14.5</v>
      </c>
      <c r="M47" s="27">
        <f t="shared" si="1"/>
        <v>15.76086956521739</v>
      </c>
      <c r="N47" s="28"/>
    </row>
    <row r="48" ht="12.75">
      <c r="N48"/>
    </row>
    <row r="49" ht="12.75">
      <c r="N49"/>
    </row>
    <row r="50" spans="1:14" ht="18.75">
      <c r="A50" s="42" t="s">
        <v>6</v>
      </c>
      <c r="B50" s="42"/>
      <c r="C50" s="42"/>
      <c r="N50"/>
    </row>
    <row r="51" spans="1:14" ht="18.75">
      <c r="A51" s="42" t="s">
        <v>7</v>
      </c>
      <c r="B51" s="42"/>
      <c r="C51" s="42"/>
      <c r="D51" s="42"/>
      <c r="E51" s="30"/>
      <c r="F51" s="30"/>
      <c r="G51" s="30"/>
      <c r="H51" s="30"/>
      <c r="I51" s="30"/>
      <c r="J51" s="30"/>
      <c r="K51" s="30"/>
      <c r="L51" s="30"/>
      <c r="N51"/>
    </row>
    <row r="52" ht="12.75">
      <c r="N52"/>
    </row>
  </sheetData>
  <sheetProtection selectLockedCells="1" selectUnlockedCells="1"/>
  <mergeCells count="5">
    <mergeCell ref="A51:D51"/>
    <mergeCell ref="A1:N1"/>
    <mergeCell ref="A2:N2"/>
    <mergeCell ref="A3:C3"/>
    <mergeCell ref="A50:C5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7.7109375" style="1" customWidth="1"/>
    <col min="3" max="3" width="10.00390625" style="0" customWidth="1"/>
    <col min="4" max="11" width="7.421875" style="0" customWidth="1"/>
    <col min="12" max="12" width="11.57421875" style="0" customWidth="1"/>
    <col min="13" max="13" width="12.7109375" style="0" customWidth="1"/>
    <col min="14" max="14" width="13.7109375" style="1" customWidth="1"/>
  </cols>
  <sheetData>
    <row r="1" spans="1:14" ht="15.75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>
      <c r="A3" s="43" t="s">
        <v>8</v>
      </c>
      <c r="B3" s="43"/>
      <c r="C3" s="43"/>
      <c r="D3" s="15">
        <v>92</v>
      </c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38.25">
      <c r="A5" s="5" t="s">
        <v>0</v>
      </c>
      <c r="B5" s="6" t="s">
        <v>1</v>
      </c>
      <c r="C5" s="6" t="s">
        <v>2</v>
      </c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  <c r="K5" s="31">
        <v>8</v>
      </c>
      <c r="L5" s="6" t="s">
        <v>3</v>
      </c>
      <c r="M5" s="7" t="s">
        <v>4</v>
      </c>
      <c r="N5" s="7" t="s">
        <v>5</v>
      </c>
    </row>
    <row r="6" spans="1:14" ht="16.5">
      <c r="A6" s="8">
        <v>1</v>
      </c>
      <c r="B6" s="20" t="s">
        <v>116</v>
      </c>
      <c r="C6" s="21">
        <v>82</v>
      </c>
      <c r="D6" s="39">
        <v>2</v>
      </c>
      <c r="E6" s="39">
        <v>7</v>
      </c>
      <c r="F6" s="40">
        <v>5</v>
      </c>
      <c r="G6" s="40">
        <v>7</v>
      </c>
      <c r="H6" s="40">
        <v>6</v>
      </c>
      <c r="I6" s="40">
        <v>6.5</v>
      </c>
      <c r="J6" s="40">
        <v>4</v>
      </c>
      <c r="K6" s="40">
        <v>13.5</v>
      </c>
      <c r="L6" s="36">
        <f aca="true" t="shared" si="0" ref="L6:L53">SUM(D6:K6)</f>
        <v>51</v>
      </c>
      <c r="M6" s="27">
        <f aca="true" t="shared" si="1" ref="M6:M53">L6*100/макс9</f>
        <v>55.43478260869565</v>
      </c>
      <c r="N6" s="26" t="s">
        <v>208</v>
      </c>
    </row>
    <row r="7" spans="1:14" ht="16.5">
      <c r="A7" s="8">
        <v>2</v>
      </c>
      <c r="B7" s="20" t="s">
        <v>120</v>
      </c>
      <c r="C7" s="21">
        <v>80</v>
      </c>
      <c r="D7" s="39">
        <v>4</v>
      </c>
      <c r="E7" s="39">
        <v>5</v>
      </c>
      <c r="F7" s="40">
        <v>5</v>
      </c>
      <c r="G7" s="40">
        <v>1</v>
      </c>
      <c r="H7" s="40">
        <v>6.5</v>
      </c>
      <c r="I7" s="40">
        <v>9.5</v>
      </c>
      <c r="J7" s="40">
        <v>3.5</v>
      </c>
      <c r="K7" s="40">
        <v>13.5</v>
      </c>
      <c r="L7" s="36">
        <f t="shared" si="0"/>
        <v>48</v>
      </c>
      <c r="M7" s="27">
        <f t="shared" si="1"/>
        <v>52.17391304347826</v>
      </c>
      <c r="N7" s="26" t="s">
        <v>209</v>
      </c>
    </row>
    <row r="8" spans="1:14" ht="16.5">
      <c r="A8" s="8">
        <v>3</v>
      </c>
      <c r="B8" s="29" t="s">
        <v>110</v>
      </c>
      <c r="C8" s="19">
        <v>85</v>
      </c>
      <c r="D8" s="39">
        <v>4</v>
      </c>
      <c r="E8" s="39">
        <v>5</v>
      </c>
      <c r="F8" s="40">
        <v>6</v>
      </c>
      <c r="G8" s="40">
        <v>6</v>
      </c>
      <c r="H8" s="40">
        <v>4</v>
      </c>
      <c r="I8" s="40">
        <v>3.5</v>
      </c>
      <c r="J8" s="40">
        <v>4.5</v>
      </c>
      <c r="K8" s="40">
        <v>15</v>
      </c>
      <c r="L8" s="36">
        <f t="shared" si="0"/>
        <v>48</v>
      </c>
      <c r="M8" s="27">
        <f t="shared" si="1"/>
        <v>52.17391304347826</v>
      </c>
      <c r="N8" s="26" t="s">
        <v>209</v>
      </c>
    </row>
    <row r="9" spans="1:14" ht="16.5">
      <c r="A9" s="8">
        <v>4</v>
      </c>
      <c r="B9" s="20" t="s">
        <v>123</v>
      </c>
      <c r="C9" s="21">
        <v>82</v>
      </c>
      <c r="D9" s="37">
        <v>3</v>
      </c>
      <c r="E9" s="37">
        <v>4</v>
      </c>
      <c r="F9" s="37">
        <v>4</v>
      </c>
      <c r="G9" s="37">
        <v>8</v>
      </c>
      <c r="H9" s="37">
        <v>1</v>
      </c>
      <c r="I9" s="37">
        <v>6</v>
      </c>
      <c r="J9" s="37">
        <v>4</v>
      </c>
      <c r="K9" s="37">
        <v>10</v>
      </c>
      <c r="L9" s="26">
        <f t="shared" si="0"/>
        <v>40</v>
      </c>
      <c r="M9" s="27">
        <f t="shared" si="1"/>
        <v>43.47826086956522</v>
      </c>
      <c r="N9" s="28"/>
    </row>
    <row r="10" spans="1:14" ht="16.5">
      <c r="A10" s="8">
        <v>5</v>
      </c>
      <c r="B10" s="29" t="s">
        <v>111</v>
      </c>
      <c r="C10" s="19">
        <v>85</v>
      </c>
      <c r="D10" s="26">
        <v>6</v>
      </c>
      <c r="E10" s="26">
        <v>5</v>
      </c>
      <c r="F10" s="26">
        <v>4.5</v>
      </c>
      <c r="G10" s="26">
        <v>1</v>
      </c>
      <c r="H10" s="26">
        <v>2</v>
      </c>
      <c r="I10" s="26">
        <v>6.5</v>
      </c>
      <c r="J10" s="26">
        <v>4</v>
      </c>
      <c r="K10" s="26">
        <v>11</v>
      </c>
      <c r="L10" s="26">
        <f t="shared" si="0"/>
        <v>40</v>
      </c>
      <c r="M10" s="27">
        <f t="shared" si="1"/>
        <v>43.47826086956522</v>
      </c>
      <c r="N10" s="26"/>
    </row>
    <row r="11" spans="1:14" ht="16.5">
      <c r="A11" s="8">
        <v>6</v>
      </c>
      <c r="B11" s="20" t="s">
        <v>117</v>
      </c>
      <c r="C11" s="21">
        <v>82</v>
      </c>
      <c r="D11" s="26">
        <v>1</v>
      </c>
      <c r="E11" s="26">
        <v>7</v>
      </c>
      <c r="F11" s="26">
        <v>3.5</v>
      </c>
      <c r="G11" s="26">
        <v>4</v>
      </c>
      <c r="H11" s="26">
        <v>5</v>
      </c>
      <c r="I11" s="26">
        <v>5.5</v>
      </c>
      <c r="J11" s="26">
        <v>4</v>
      </c>
      <c r="K11" s="26">
        <v>7</v>
      </c>
      <c r="L11" s="26">
        <f t="shared" si="0"/>
        <v>37</v>
      </c>
      <c r="M11" s="27">
        <f t="shared" si="1"/>
        <v>40.21739130434783</v>
      </c>
      <c r="N11" s="28"/>
    </row>
    <row r="12" spans="1:14" ht="16.5">
      <c r="A12" s="8">
        <v>7</v>
      </c>
      <c r="B12" s="20" t="s">
        <v>119</v>
      </c>
      <c r="C12" s="21">
        <v>80</v>
      </c>
      <c r="D12" s="26">
        <v>5.5</v>
      </c>
      <c r="E12" s="26">
        <v>3</v>
      </c>
      <c r="F12" s="26">
        <v>4</v>
      </c>
      <c r="G12" s="26">
        <v>2</v>
      </c>
      <c r="H12" s="26">
        <v>8</v>
      </c>
      <c r="I12" s="26">
        <v>10</v>
      </c>
      <c r="J12" s="26">
        <v>3</v>
      </c>
      <c r="K12" s="26">
        <v>1</v>
      </c>
      <c r="L12" s="26">
        <f t="shared" si="0"/>
        <v>36.5</v>
      </c>
      <c r="M12" s="27">
        <f t="shared" si="1"/>
        <v>39.67391304347826</v>
      </c>
      <c r="N12" s="28"/>
    </row>
    <row r="13" spans="1:14" ht="16.5">
      <c r="A13" s="8">
        <v>8</v>
      </c>
      <c r="B13" s="24" t="s">
        <v>129</v>
      </c>
      <c r="C13" s="19">
        <v>85</v>
      </c>
      <c r="D13" s="26">
        <v>4</v>
      </c>
      <c r="E13" s="26">
        <v>5</v>
      </c>
      <c r="F13" s="26">
        <v>1.5</v>
      </c>
      <c r="G13" s="26">
        <v>3</v>
      </c>
      <c r="H13" s="26">
        <v>1.5</v>
      </c>
      <c r="I13" s="26">
        <v>10.5</v>
      </c>
      <c r="J13" s="26">
        <v>3</v>
      </c>
      <c r="K13" s="26">
        <v>7</v>
      </c>
      <c r="L13" s="26">
        <f t="shared" si="0"/>
        <v>35.5</v>
      </c>
      <c r="M13" s="27">
        <f t="shared" si="1"/>
        <v>38.58695652173913</v>
      </c>
      <c r="N13" s="28"/>
    </row>
    <row r="14" spans="1:14" ht="31.5">
      <c r="A14" s="8">
        <v>9</v>
      </c>
      <c r="B14" s="24" t="s">
        <v>190</v>
      </c>
      <c r="C14" s="34">
        <v>81</v>
      </c>
      <c r="D14" s="26">
        <v>3</v>
      </c>
      <c r="E14" s="26">
        <v>3</v>
      </c>
      <c r="F14" s="26">
        <v>4</v>
      </c>
      <c r="G14" s="26">
        <v>2</v>
      </c>
      <c r="H14" s="26">
        <v>3.5</v>
      </c>
      <c r="I14" s="26">
        <v>6.5</v>
      </c>
      <c r="J14" s="26">
        <v>4</v>
      </c>
      <c r="K14" s="26">
        <v>9</v>
      </c>
      <c r="L14" s="26">
        <f t="shared" si="0"/>
        <v>35</v>
      </c>
      <c r="M14" s="27">
        <f t="shared" si="1"/>
        <v>38.04347826086956</v>
      </c>
      <c r="N14" s="28"/>
    </row>
    <row r="15" spans="1:14" ht="16.5">
      <c r="A15" s="8">
        <v>10</v>
      </c>
      <c r="B15" s="20" t="s">
        <v>122</v>
      </c>
      <c r="C15" s="21">
        <v>80</v>
      </c>
      <c r="D15" s="26">
        <v>3</v>
      </c>
      <c r="E15" s="26">
        <v>7</v>
      </c>
      <c r="F15" s="26">
        <v>3.5</v>
      </c>
      <c r="G15" s="26">
        <v>1</v>
      </c>
      <c r="H15" s="26">
        <v>2</v>
      </c>
      <c r="I15" s="26">
        <v>7</v>
      </c>
      <c r="J15" s="26">
        <v>3</v>
      </c>
      <c r="K15" s="26">
        <v>8</v>
      </c>
      <c r="L15" s="26">
        <f t="shared" si="0"/>
        <v>34.5</v>
      </c>
      <c r="M15" s="27">
        <f t="shared" si="1"/>
        <v>37.5</v>
      </c>
      <c r="N15" s="28"/>
    </row>
    <row r="16" spans="1:14" ht="16.5">
      <c r="A16" s="8">
        <v>11</v>
      </c>
      <c r="B16" s="23" t="s">
        <v>189</v>
      </c>
      <c r="C16" s="21">
        <v>85</v>
      </c>
      <c r="D16" s="26">
        <v>2</v>
      </c>
      <c r="E16" s="26">
        <v>7</v>
      </c>
      <c r="F16" s="26">
        <v>5</v>
      </c>
      <c r="G16" s="26">
        <v>0</v>
      </c>
      <c r="H16" s="26">
        <v>8.5</v>
      </c>
      <c r="I16" s="26">
        <v>4</v>
      </c>
      <c r="J16" s="26">
        <v>0</v>
      </c>
      <c r="K16" s="26">
        <v>7.5</v>
      </c>
      <c r="L16" s="26">
        <f t="shared" si="0"/>
        <v>34</v>
      </c>
      <c r="M16" s="27">
        <f t="shared" si="1"/>
        <v>36.95652173913044</v>
      </c>
      <c r="N16" s="28"/>
    </row>
    <row r="17" spans="1:14" ht="16.5">
      <c r="A17" s="8">
        <v>12</v>
      </c>
      <c r="B17" s="20" t="s">
        <v>140</v>
      </c>
      <c r="C17" s="21">
        <v>78</v>
      </c>
      <c r="D17" s="26">
        <v>4</v>
      </c>
      <c r="E17" s="26">
        <v>6</v>
      </c>
      <c r="F17" s="26">
        <v>3</v>
      </c>
      <c r="G17" s="26">
        <v>0</v>
      </c>
      <c r="H17" s="26">
        <v>3.5</v>
      </c>
      <c r="I17" s="26">
        <v>2</v>
      </c>
      <c r="J17" s="26">
        <v>4</v>
      </c>
      <c r="K17" s="26">
        <v>10.5</v>
      </c>
      <c r="L17" s="26">
        <f t="shared" si="0"/>
        <v>33</v>
      </c>
      <c r="M17" s="27">
        <f t="shared" si="1"/>
        <v>35.869565217391305</v>
      </c>
      <c r="N17" s="28"/>
    </row>
    <row r="18" spans="1:14" ht="16.5">
      <c r="A18" s="8">
        <v>13</v>
      </c>
      <c r="B18" s="20" t="s">
        <v>148</v>
      </c>
      <c r="C18" s="21">
        <v>183</v>
      </c>
      <c r="D18" s="26">
        <v>0</v>
      </c>
      <c r="E18" s="26">
        <v>7</v>
      </c>
      <c r="F18" s="26">
        <v>2</v>
      </c>
      <c r="G18" s="26">
        <v>5</v>
      </c>
      <c r="H18" s="26">
        <v>5.5</v>
      </c>
      <c r="I18" s="26">
        <v>4</v>
      </c>
      <c r="J18" s="26">
        <v>4</v>
      </c>
      <c r="K18" s="26">
        <v>5.5</v>
      </c>
      <c r="L18" s="26">
        <f t="shared" si="0"/>
        <v>33</v>
      </c>
      <c r="M18" s="27">
        <f t="shared" si="1"/>
        <v>35.869565217391305</v>
      </c>
      <c r="N18" s="28"/>
    </row>
    <row r="19" spans="1:14" ht="16.5">
      <c r="A19" s="8">
        <v>14</v>
      </c>
      <c r="B19" s="20" t="s">
        <v>121</v>
      </c>
      <c r="C19" s="21">
        <v>78</v>
      </c>
      <c r="D19" s="26">
        <v>0</v>
      </c>
      <c r="E19" s="26">
        <v>5.5</v>
      </c>
      <c r="F19" s="26">
        <v>3</v>
      </c>
      <c r="G19" s="26">
        <v>2</v>
      </c>
      <c r="H19" s="26">
        <v>1.5</v>
      </c>
      <c r="I19" s="26">
        <v>7.5</v>
      </c>
      <c r="J19" s="26">
        <v>0</v>
      </c>
      <c r="K19" s="26">
        <v>12</v>
      </c>
      <c r="L19" s="26">
        <f t="shared" si="0"/>
        <v>31.5</v>
      </c>
      <c r="M19" s="27">
        <f t="shared" si="1"/>
        <v>34.23913043478261</v>
      </c>
      <c r="N19" s="28"/>
    </row>
    <row r="20" spans="1:14" ht="16.5">
      <c r="A20" s="8">
        <v>15</v>
      </c>
      <c r="B20" s="20" t="s">
        <v>142</v>
      </c>
      <c r="C20" s="21">
        <v>117</v>
      </c>
      <c r="D20" s="26">
        <v>2.5</v>
      </c>
      <c r="E20" s="26">
        <v>6</v>
      </c>
      <c r="F20" s="26">
        <v>3</v>
      </c>
      <c r="G20" s="26">
        <v>0</v>
      </c>
      <c r="H20" s="26">
        <v>3.5</v>
      </c>
      <c r="I20" s="26">
        <v>8.5</v>
      </c>
      <c r="J20" s="26">
        <v>3</v>
      </c>
      <c r="K20" s="26">
        <v>3</v>
      </c>
      <c r="L20" s="26">
        <f t="shared" si="0"/>
        <v>29.5</v>
      </c>
      <c r="M20" s="27">
        <f t="shared" si="1"/>
        <v>32.06521739130435</v>
      </c>
      <c r="N20" s="28"/>
    </row>
    <row r="21" spans="1:14" ht="16.5">
      <c r="A21" s="8">
        <v>16</v>
      </c>
      <c r="B21" s="20" t="s">
        <v>134</v>
      </c>
      <c r="C21" s="21">
        <v>78</v>
      </c>
      <c r="D21" s="26">
        <v>1</v>
      </c>
      <c r="E21" s="26">
        <v>6</v>
      </c>
      <c r="F21" s="26">
        <v>3</v>
      </c>
      <c r="G21" s="26">
        <v>1</v>
      </c>
      <c r="H21" s="26">
        <v>2.5</v>
      </c>
      <c r="I21" s="26">
        <v>6</v>
      </c>
      <c r="J21" s="26">
        <v>3</v>
      </c>
      <c r="K21" s="26">
        <v>5.5</v>
      </c>
      <c r="L21" s="26">
        <f t="shared" si="0"/>
        <v>28</v>
      </c>
      <c r="M21" s="27">
        <f t="shared" si="1"/>
        <v>30.434782608695652</v>
      </c>
      <c r="N21" s="28"/>
    </row>
    <row r="22" spans="1:14" ht="16.5">
      <c r="A22" s="8">
        <v>17</v>
      </c>
      <c r="B22" s="20" t="s">
        <v>139</v>
      </c>
      <c r="C22" s="21">
        <v>80</v>
      </c>
      <c r="D22" s="26">
        <v>0.5</v>
      </c>
      <c r="E22" s="26">
        <v>4</v>
      </c>
      <c r="F22" s="26">
        <v>4</v>
      </c>
      <c r="G22" s="26">
        <v>1</v>
      </c>
      <c r="H22" s="26">
        <v>4</v>
      </c>
      <c r="I22" s="26">
        <v>2</v>
      </c>
      <c r="J22" s="26">
        <v>6</v>
      </c>
      <c r="K22" s="26">
        <v>6</v>
      </c>
      <c r="L22" s="26">
        <f t="shared" si="0"/>
        <v>27.5</v>
      </c>
      <c r="M22" s="27">
        <f t="shared" si="1"/>
        <v>29.891304347826086</v>
      </c>
      <c r="N22" s="28"/>
    </row>
    <row r="23" spans="1:14" ht="16.5">
      <c r="A23" s="8">
        <v>18</v>
      </c>
      <c r="B23" s="22" t="s">
        <v>131</v>
      </c>
      <c r="C23" s="25">
        <v>82</v>
      </c>
      <c r="D23" s="26">
        <v>0</v>
      </c>
      <c r="E23" s="26">
        <v>4</v>
      </c>
      <c r="F23" s="26">
        <v>4</v>
      </c>
      <c r="G23" s="26">
        <v>3</v>
      </c>
      <c r="H23" s="26">
        <v>3</v>
      </c>
      <c r="I23" s="26">
        <v>6.5</v>
      </c>
      <c r="J23" s="26">
        <v>1</v>
      </c>
      <c r="K23" s="26">
        <v>6</v>
      </c>
      <c r="L23" s="26">
        <f t="shared" si="0"/>
        <v>27.5</v>
      </c>
      <c r="M23" s="27">
        <f t="shared" si="1"/>
        <v>29.891304347826086</v>
      </c>
      <c r="N23" s="28"/>
    </row>
    <row r="24" spans="1:14" ht="16.5">
      <c r="A24" s="8">
        <v>19</v>
      </c>
      <c r="B24" s="20" t="s">
        <v>149</v>
      </c>
      <c r="C24" s="21">
        <v>183</v>
      </c>
      <c r="D24" s="26">
        <v>1</v>
      </c>
      <c r="E24" s="26">
        <v>7</v>
      </c>
      <c r="F24" s="26">
        <v>6</v>
      </c>
      <c r="G24" s="26">
        <v>9</v>
      </c>
      <c r="H24" s="26">
        <v>0</v>
      </c>
      <c r="I24" s="26">
        <v>4</v>
      </c>
      <c r="J24" s="26">
        <v>0</v>
      </c>
      <c r="K24" s="26">
        <v>0</v>
      </c>
      <c r="L24" s="26">
        <f t="shared" si="0"/>
        <v>27</v>
      </c>
      <c r="M24" s="27">
        <f t="shared" si="1"/>
        <v>29.347826086956523</v>
      </c>
      <c r="N24" s="28"/>
    </row>
    <row r="25" spans="1:14" ht="16.5">
      <c r="A25" s="8">
        <v>20</v>
      </c>
      <c r="B25" s="20" t="s">
        <v>126</v>
      </c>
      <c r="C25" s="21">
        <v>82</v>
      </c>
      <c r="D25" s="26">
        <v>1</v>
      </c>
      <c r="E25" s="26">
        <v>5</v>
      </c>
      <c r="F25" s="26">
        <v>3.5</v>
      </c>
      <c r="G25" s="26">
        <v>1</v>
      </c>
      <c r="H25" s="26">
        <v>5</v>
      </c>
      <c r="I25" s="26">
        <v>4</v>
      </c>
      <c r="J25" s="26">
        <v>0</v>
      </c>
      <c r="K25" s="26">
        <v>7</v>
      </c>
      <c r="L25" s="26">
        <f t="shared" si="0"/>
        <v>26.5</v>
      </c>
      <c r="M25" s="27">
        <f t="shared" si="1"/>
        <v>28.804347826086957</v>
      </c>
      <c r="N25" s="28"/>
    </row>
    <row r="26" spans="1:14" ht="16.5">
      <c r="A26" s="8">
        <v>21</v>
      </c>
      <c r="B26" s="17" t="s">
        <v>113</v>
      </c>
      <c r="C26" s="19">
        <v>85</v>
      </c>
      <c r="D26" s="26">
        <v>0</v>
      </c>
      <c r="E26" s="26">
        <v>4</v>
      </c>
      <c r="F26" s="26">
        <v>3</v>
      </c>
      <c r="G26" s="26">
        <v>2</v>
      </c>
      <c r="H26" s="26">
        <v>4</v>
      </c>
      <c r="I26" s="26">
        <v>2</v>
      </c>
      <c r="J26" s="26">
        <v>4</v>
      </c>
      <c r="K26" s="26">
        <v>7</v>
      </c>
      <c r="L26" s="26">
        <f t="shared" si="0"/>
        <v>26</v>
      </c>
      <c r="M26" s="27">
        <f t="shared" si="1"/>
        <v>28.26086956521739</v>
      </c>
      <c r="N26" s="28"/>
    </row>
    <row r="27" spans="1:14" ht="16.5">
      <c r="A27" s="8">
        <v>22</v>
      </c>
      <c r="B27" s="20" t="s">
        <v>130</v>
      </c>
      <c r="C27" s="21">
        <v>81</v>
      </c>
      <c r="D27" s="26">
        <v>0</v>
      </c>
      <c r="E27" s="26">
        <v>3</v>
      </c>
      <c r="F27" s="26">
        <v>2</v>
      </c>
      <c r="G27" s="26">
        <v>0</v>
      </c>
      <c r="H27" s="26">
        <v>2</v>
      </c>
      <c r="I27" s="26">
        <v>2</v>
      </c>
      <c r="J27" s="26">
        <v>6</v>
      </c>
      <c r="K27" s="26">
        <v>10.5</v>
      </c>
      <c r="L27" s="26">
        <f t="shared" si="0"/>
        <v>25.5</v>
      </c>
      <c r="M27" s="27">
        <f t="shared" si="1"/>
        <v>27.717391304347824</v>
      </c>
      <c r="N27" s="28"/>
    </row>
    <row r="28" spans="1:14" ht="16.5">
      <c r="A28" s="8">
        <v>23</v>
      </c>
      <c r="B28" s="20" t="s">
        <v>138</v>
      </c>
      <c r="C28" s="21">
        <v>81</v>
      </c>
      <c r="D28" s="26">
        <v>1</v>
      </c>
      <c r="E28" s="26">
        <v>4</v>
      </c>
      <c r="F28" s="26">
        <v>3</v>
      </c>
      <c r="G28" s="26">
        <v>2</v>
      </c>
      <c r="H28" s="26">
        <v>4</v>
      </c>
      <c r="I28" s="26">
        <v>3</v>
      </c>
      <c r="J28" s="26">
        <v>1</v>
      </c>
      <c r="K28" s="26">
        <v>7.5</v>
      </c>
      <c r="L28" s="26">
        <f t="shared" si="0"/>
        <v>25.5</v>
      </c>
      <c r="M28" s="27">
        <f t="shared" si="1"/>
        <v>27.717391304347824</v>
      </c>
      <c r="N28" s="28"/>
    </row>
    <row r="29" spans="1:14" ht="16.5">
      <c r="A29" s="8">
        <v>24</v>
      </c>
      <c r="B29" s="20" t="s">
        <v>124</v>
      </c>
      <c r="C29" s="21">
        <v>80</v>
      </c>
      <c r="D29" s="26">
        <v>0</v>
      </c>
      <c r="E29" s="26">
        <v>3</v>
      </c>
      <c r="F29" s="26">
        <v>0</v>
      </c>
      <c r="G29" s="26">
        <v>0</v>
      </c>
      <c r="H29" s="26">
        <v>5</v>
      </c>
      <c r="I29" s="26">
        <v>9</v>
      </c>
      <c r="J29" s="26">
        <v>2</v>
      </c>
      <c r="K29" s="26">
        <v>6</v>
      </c>
      <c r="L29" s="26">
        <f t="shared" si="0"/>
        <v>25</v>
      </c>
      <c r="M29" s="27">
        <f t="shared" si="1"/>
        <v>27.17391304347826</v>
      </c>
      <c r="N29" s="28"/>
    </row>
    <row r="30" spans="1:14" ht="16.5">
      <c r="A30" s="8">
        <v>25</v>
      </c>
      <c r="B30" s="20" t="s">
        <v>128</v>
      </c>
      <c r="C30" s="21">
        <v>9</v>
      </c>
      <c r="D30" s="26">
        <v>0</v>
      </c>
      <c r="E30" s="26">
        <v>6</v>
      </c>
      <c r="F30" s="26">
        <v>3.5</v>
      </c>
      <c r="G30" s="26">
        <v>0</v>
      </c>
      <c r="H30" s="26">
        <v>2.5</v>
      </c>
      <c r="I30" s="26">
        <v>5</v>
      </c>
      <c r="J30" s="26">
        <v>3</v>
      </c>
      <c r="K30" s="26">
        <v>4</v>
      </c>
      <c r="L30" s="26">
        <f t="shared" si="0"/>
        <v>24</v>
      </c>
      <c r="M30" s="27">
        <f t="shared" si="1"/>
        <v>26.08695652173913</v>
      </c>
      <c r="N30" s="28"/>
    </row>
    <row r="31" spans="1:14" ht="16.5">
      <c r="A31" s="8">
        <v>26</v>
      </c>
      <c r="B31" s="20" t="s">
        <v>136</v>
      </c>
      <c r="C31" s="21">
        <v>80</v>
      </c>
      <c r="D31" s="26">
        <v>0</v>
      </c>
      <c r="E31" s="26">
        <v>5</v>
      </c>
      <c r="F31" s="26">
        <v>1</v>
      </c>
      <c r="G31" s="26">
        <v>4</v>
      </c>
      <c r="H31" s="26">
        <v>1.5</v>
      </c>
      <c r="I31" s="26">
        <v>1</v>
      </c>
      <c r="J31" s="26">
        <v>3</v>
      </c>
      <c r="K31" s="26">
        <v>8</v>
      </c>
      <c r="L31" s="26">
        <f t="shared" si="0"/>
        <v>23.5</v>
      </c>
      <c r="M31" s="27">
        <f t="shared" si="1"/>
        <v>25.543478260869566</v>
      </c>
      <c r="N31" s="28"/>
    </row>
    <row r="32" spans="1:14" ht="16.5">
      <c r="A32" s="8">
        <v>27</v>
      </c>
      <c r="B32" s="20" t="s">
        <v>141</v>
      </c>
      <c r="C32" s="21">
        <v>156</v>
      </c>
      <c r="D32" s="26">
        <v>0</v>
      </c>
      <c r="E32" s="26">
        <v>4</v>
      </c>
      <c r="F32" s="26">
        <v>2</v>
      </c>
      <c r="G32" s="26">
        <v>8</v>
      </c>
      <c r="H32" s="26">
        <v>1</v>
      </c>
      <c r="I32" s="26">
        <v>1</v>
      </c>
      <c r="J32" s="26">
        <v>4</v>
      </c>
      <c r="K32" s="26">
        <v>2</v>
      </c>
      <c r="L32" s="26">
        <f t="shared" si="0"/>
        <v>22</v>
      </c>
      <c r="M32" s="27">
        <f t="shared" si="1"/>
        <v>23.91304347826087</v>
      </c>
      <c r="N32" s="28"/>
    </row>
    <row r="33" spans="1:14" ht="16.5">
      <c r="A33" s="8">
        <v>28</v>
      </c>
      <c r="B33" s="20" t="s">
        <v>146</v>
      </c>
      <c r="C33" s="21">
        <v>9</v>
      </c>
      <c r="D33" s="26">
        <v>1</v>
      </c>
      <c r="E33" s="26">
        <v>3</v>
      </c>
      <c r="F33" s="26">
        <v>3</v>
      </c>
      <c r="G33" s="26">
        <v>2</v>
      </c>
      <c r="H33" s="26">
        <v>3.5</v>
      </c>
      <c r="I33" s="26">
        <v>3</v>
      </c>
      <c r="J33" s="26">
        <v>3</v>
      </c>
      <c r="K33" s="26">
        <v>3</v>
      </c>
      <c r="L33" s="26">
        <f t="shared" si="0"/>
        <v>21.5</v>
      </c>
      <c r="M33" s="27">
        <f t="shared" si="1"/>
        <v>23.369565217391305</v>
      </c>
      <c r="N33" s="28"/>
    </row>
    <row r="34" spans="1:14" ht="16.5">
      <c r="A34" s="8">
        <v>29</v>
      </c>
      <c r="B34" s="20" t="s">
        <v>125</v>
      </c>
      <c r="C34" s="21">
        <v>78</v>
      </c>
      <c r="D34" s="26">
        <v>3</v>
      </c>
      <c r="E34" s="26">
        <v>0</v>
      </c>
      <c r="F34" s="26">
        <v>3</v>
      </c>
      <c r="G34" s="26">
        <v>0</v>
      </c>
      <c r="H34" s="26">
        <v>3.5</v>
      </c>
      <c r="I34" s="26">
        <v>4</v>
      </c>
      <c r="J34" s="26">
        <v>1</v>
      </c>
      <c r="K34" s="26">
        <v>7</v>
      </c>
      <c r="L34" s="26">
        <f t="shared" si="0"/>
        <v>21.5</v>
      </c>
      <c r="M34" s="27">
        <f t="shared" si="1"/>
        <v>23.369565217391305</v>
      </c>
      <c r="N34" s="28"/>
    </row>
    <row r="35" spans="1:14" ht="16.5">
      <c r="A35" s="8">
        <v>30</v>
      </c>
      <c r="B35" s="20" t="s">
        <v>132</v>
      </c>
      <c r="C35" s="21">
        <v>82</v>
      </c>
      <c r="D35" s="26">
        <v>0</v>
      </c>
      <c r="E35" s="26">
        <v>6</v>
      </c>
      <c r="F35" s="26">
        <v>1</v>
      </c>
      <c r="G35" s="26">
        <v>0</v>
      </c>
      <c r="H35" s="26">
        <v>2</v>
      </c>
      <c r="I35" s="26">
        <v>3.5</v>
      </c>
      <c r="J35" s="26">
        <v>1</v>
      </c>
      <c r="K35" s="26">
        <v>7.5</v>
      </c>
      <c r="L35" s="26">
        <f t="shared" si="0"/>
        <v>21</v>
      </c>
      <c r="M35" s="27">
        <f t="shared" si="1"/>
        <v>22.82608695652174</v>
      </c>
      <c r="N35" s="28"/>
    </row>
    <row r="36" spans="1:14" ht="16.5">
      <c r="A36" s="8">
        <v>31</v>
      </c>
      <c r="B36" s="29" t="s">
        <v>135</v>
      </c>
      <c r="C36" s="21">
        <v>82</v>
      </c>
      <c r="D36" s="26">
        <v>2</v>
      </c>
      <c r="E36" s="26">
        <v>5</v>
      </c>
      <c r="F36" s="26">
        <v>3</v>
      </c>
      <c r="G36" s="26">
        <v>0</v>
      </c>
      <c r="H36" s="26">
        <v>3.5</v>
      </c>
      <c r="I36" s="26">
        <v>2</v>
      </c>
      <c r="J36" s="26">
        <v>3</v>
      </c>
      <c r="K36" s="26">
        <v>2</v>
      </c>
      <c r="L36" s="26">
        <f t="shared" si="0"/>
        <v>20.5</v>
      </c>
      <c r="M36" s="27">
        <f t="shared" si="1"/>
        <v>22.282608695652176</v>
      </c>
      <c r="N36" s="28"/>
    </row>
    <row r="37" spans="1:14" ht="16.5">
      <c r="A37" s="8">
        <v>32</v>
      </c>
      <c r="B37" s="20" t="s">
        <v>137</v>
      </c>
      <c r="C37" s="21">
        <v>78</v>
      </c>
      <c r="D37" s="26">
        <v>1</v>
      </c>
      <c r="E37" s="26">
        <v>3</v>
      </c>
      <c r="F37" s="26">
        <v>1.5</v>
      </c>
      <c r="G37" s="26">
        <v>2</v>
      </c>
      <c r="H37" s="26">
        <v>3</v>
      </c>
      <c r="I37" s="26">
        <v>1.5</v>
      </c>
      <c r="J37" s="26">
        <v>2</v>
      </c>
      <c r="K37" s="26">
        <v>6.5</v>
      </c>
      <c r="L37" s="26">
        <f t="shared" si="0"/>
        <v>20.5</v>
      </c>
      <c r="M37" s="27">
        <f t="shared" si="1"/>
        <v>22.282608695652176</v>
      </c>
      <c r="N37" s="28"/>
    </row>
    <row r="38" spans="1:14" ht="16.5">
      <c r="A38" s="8">
        <v>33</v>
      </c>
      <c r="B38" s="24" t="s">
        <v>115</v>
      </c>
      <c r="C38" s="19">
        <v>85</v>
      </c>
      <c r="D38" s="26">
        <v>0.5</v>
      </c>
      <c r="E38" s="26">
        <v>5</v>
      </c>
      <c r="F38" s="26">
        <v>2</v>
      </c>
      <c r="G38" s="26">
        <v>0</v>
      </c>
      <c r="H38" s="26">
        <v>3</v>
      </c>
      <c r="I38" s="26">
        <v>4</v>
      </c>
      <c r="J38" s="26">
        <v>0</v>
      </c>
      <c r="K38" s="26">
        <v>5.5</v>
      </c>
      <c r="L38" s="26">
        <f t="shared" si="0"/>
        <v>20</v>
      </c>
      <c r="M38" s="27">
        <f t="shared" si="1"/>
        <v>21.73913043478261</v>
      </c>
      <c r="N38" s="28"/>
    </row>
    <row r="39" spans="1:14" ht="16.5">
      <c r="A39" s="8">
        <v>34</v>
      </c>
      <c r="B39" s="17" t="s">
        <v>112</v>
      </c>
      <c r="C39" s="19">
        <v>85</v>
      </c>
      <c r="D39" s="26">
        <v>0</v>
      </c>
      <c r="E39" s="26">
        <v>5</v>
      </c>
      <c r="F39" s="26">
        <v>3</v>
      </c>
      <c r="G39" s="26">
        <v>0</v>
      </c>
      <c r="H39" s="26">
        <v>2</v>
      </c>
      <c r="I39" s="26">
        <v>2.5</v>
      </c>
      <c r="J39" s="26">
        <v>4</v>
      </c>
      <c r="K39" s="26">
        <v>3</v>
      </c>
      <c r="L39" s="26">
        <f t="shared" si="0"/>
        <v>19.5</v>
      </c>
      <c r="M39" s="27">
        <f t="shared" si="1"/>
        <v>21.195652173913043</v>
      </c>
      <c r="N39" s="28"/>
    </row>
    <row r="40" spans="1:14" ht="16.5">
      <c r="A40" s="8">
        <v>35</v>
      </c>
      <c r="B40" s="20" t="s">
        <v>204</v>
      </c>
      <c r="C40" s="21">
        <v>82</v>
      </c>
      <c r="D40" s="26">
        <v>0</v>
      </c>
      <c r="E40" s="26">
        <v>6</v>
      </c>
      <c r="F40" s="26">
        <v>2</v>
      </c>
      <c r="G40" s="26">
        <v>0</v>
      </c>
      <c r="H40" s="26">
        <v>2.5</v>
      </c>
      <c r="I40" s="26">
        <v>0</v>
      </c>
      <c r="J40" s="26">
        <v>3</v>
      </c>
      <c r="K40" s="26">
        <v>5</v>
      </c>
      <c r="L40" s="26">
        <f t="shared" si="0"/>
        <v>18.5</v>
      </c>
      <c r="M40" s="27">
        <f t="shared" si="1"/>
        <v>20.108695652173914</v>
      </c>
      <c r="N40" s="28"/>
    </row>
    <row r="41" spans="1:14" ht="16.5">
      <c r="A41" s="8">
        <v>36</v>
      </c>
      <c r="B41" s="20" t="s">
        <v>144</v>
      </c>
      <c r="C41" s="21">
        <v>156</v>
      </c>
      <c r="D41" s="26">
        <v>2</v>
      </c>
      <c r="E41" s="26">
        <v>7</v>
      </c>
      <c r="F41" s="26">
        <v>3</v>
      </c>
      <c r="G41" s="26">
        <v>1</v>
      </c>
      <c r="H41" s="26">
        <v>3</v>
      </c>
      <c r="I41" s="26">
        <v>0</v>
      </c>
      <c r="J41" s="26">
        <v>0</v>
      </c>
      <c r="K41" s="26">
        <v>2</v>
      </c>
      <c r="L41" s="26">
        <f t="shared" si="0"/>
        <v>18</v>
      </c>
      <c r="M41" s="27">
        <f t="shared" si="1"/>
        <v>19.565217391304348</v>
      </c>
      <c r="N41" s="28"/>
    </row>
    <row r="42" spans="1:14" ht="16.5">
      <c r="A42" s="8">
        <v>37</v>
      </c>
      <c r="B42" s="32" t="s">
        <v>118</v>
      </c>
      <c r="C42" s="35">
        <v>85</v>
      </c>
      <c r="D42" s="26">
        <v>1</v>
      </c>
      <c r="E42" s="26">
        <v>4</v>
      </c>
      <c r="F42" s="26">
        <v>3</v>
      </c>
      <c r="G42" s="26">
        <v>0</v>
      </c>
      <c r="H42" s="26">
        <v>1.5</v>
      </c>
      <c r="I42" s="26">
        <v>4</v>
      </c>
      <c r="J42" s="26">
        <v>1</v>
      </c>
      <c r="K42" s="26">
        <v>3</v>
      </c>
      <c r="L42" s="26">
        <f t="shared" si="0"/>
        <v>17.5</v>
      </c>
      <c r="M42" s="27">
        <f t="shared" si="1"/>
        <v>19.02173913043478</v>
      </c>
      <c r="N42" s="28"/>
    </row>
    <row r="43" spans="1:14" ht="16.5">
      <c r="A43" s="8">
        <v>38</v>
      </c>
      <c r="B43" s="17" t="s">
        <v>114</v>
      </c>
      <c r="C43" s="19">
        <v>85</v>
      </c>
      <c r="D43" s="26">
        <v>1</v>
      </c>
      <c r="E43" s="26">
        <v>5</v>
      </c>
      <c r="F43" s="26">
        <v>1</v>
      </c>
      <c r="G43" s="26">
        <v>0</v>
      </c>
      <c r="H43" s="26">
        <v>0</v>
      </c>
      <c r="I43" s="26">
        <v>2</v>
      </c>
      <c r="J43" s="26">
        <v>6</v>
      </c>
      <c r="K43" s="26">
        <v>2</v>
      </c>
      <c r="L43" s="26">
        <f t="shared" si="0"/>
        <v>17</v>
      </c>
      <c r="M43" s="27">
        <f t="shared" si="1"/>
        <v>18.47826086956522</v>
      </c>
      <c r="N43" s="28"/>
    </row>
    <row r="44" spans="1:14" ht="16.5">
      <c r="A44" s="8">
        <v>39</v>
      </c>
      <c r="B44" s="20" t="s">
        <v>145</v>
      </c>
      <c r="C44" s="21">
        <v>9</v>
      </c>
      <c r="D44" s="26">
        <v>1</v>
      </c>
      <c r="E44" s="26">
        <v>5</v>
      </c>
      <c r="F44" s="26">
        <v>2</v>
      </c>
      <c r="G44" s="26">
        <v>0</v>
      </c>
      <c r="H44" s="26">
        <v>3.5</v>
      </c>
      <c r="I44" s="26">
        <v>0</v>
      </c>
      <c r="J44" s="26">
        <v>0</v>
      </c>
      <c r="K44" s="26">
        <v>5.5</v>
      </c>
      <c r="L44" s="26">
        <f t="shared" si="0"/>
        <v>17</v>
      </c>
      <c r="M44" s="27">
        <f t="shared" si="1"/>
        <v>18.47826086956522</v>
      </c>
      <c r="N44" s="28"/>
    </row>
    <row r="45" spans="1:14" ht="16.5">
      <c r="A45" s="8">
        <v>40</v>
      </c>
      <c r="B45" s="20" t="s">
        <v>205</v>
      </c>
      <c r="C45" s="21">
        <v>78</v>
      </c>
      <c r="D45" s="26">
        <v>1</v>
      </c>
      <c r="E45" s="26">
        <v>4</v>
      </c>
      <c r="F45" s="26">
        <v>3.5</v>
      </c>
      <c r="G45" s="26">
        <v>2</v>
      </c>
      <c r="H45" s="26">
        <v>0</v>
      </c>
      <c r="I45" s="26">
        <v>1.5</v>
      </c>
      <c r="J45" s="26">
        <v>0</v>
      </c>
      <c r="K45" s="26">
        <v>5</v>
      </c>
      <c r="L45" s="26">
        <f t="shared" si="0"/>
        <v>17</v>
      </c>
      <c r="M45" s="27">
        <f t="shared" si="1"/>
        <v>18.47826086956522</v>
      </c>
      <c r="N45" s="26"/>
    </row>
    <row r="46" spans="1:14" ht="16.5">
      <c r="A46" s="8">
        <v>41</v>
      </c>
      <c r="B46" s="20" t="s">
        <v>127</v>
      </c>
      <c r="C46" s="21">
        <v>156</v>
      </c>
      <c r="D46" s="26">
        <v>0</v>
      </c>
      <c r="E46" s="26">
        <v>5</v>
      </c>
      <c r="F46" s="26">
        <v>2</v>
      </c>
      <c r="G46" s="26">
        <v>0</v>
      </c>
      <c r="H46" s="26">
        <v>0</v>
      </c>
      <c r="I46" s="26">
        <v>1</v>
      </c>
      <c r="J46" s="26">
        <v>4</v>
      </c>
      <c r="K46" s="26">
        <v>4</v>
      </c>
      <c r="L46" s="26">
        <f t="shared" si="0"/>
        <v>16</v>
      </c>
      <c r="M46" s="27">
        <f t="shared" si="1"/>
        <v>17.391304347826086</v>
      </c>
      <c r="N46" s="28"/>
    </row>
    <row r="47" spans="1:14" ht="16.5">
      <c r="A47" s="8">
        <v>42</v>
      </c>
      <c r="B47" s="17" t="s">
        <v>203</v>
      </c>
      <c r="C47" s="19">
        <v>85</v>
      </c>
      <c r="D47" s="26">
        <v>0</v>
      </c>
      <c r="E47" s="26">
        <v>3</v>
      </c>
      <c r="F47" s="26">
        <v>2.5</v>
      </c>
      <c r="G47" s="26">
        <v>2</v>
      </c>
      <c r="H47" s="26">
        <v>2</v>
      </c>
      <c r="I47" s="26">
        <v>4.5</v>
      </c>
      <c r="J47" s="26">
        <v>0</v>
      </c>
      <c r="K47" s="26">
        <v>1</v>
      </c>
      <c r="L47" s="26">
        <f t="shared" si="0"/>
        <v>15</v>
      </c>
      <c r="M47" s="27">
        <f t="shared" si="1"/>
        <v>16.304347826086957</v>
      </c>
      <c r="N47" s="28"/>
    </row>
    <row r="48" spans="1:14" ht="16.5">
      <c r="A48" s="8">
        <v>43</v>
      </c>
      <c r="B48" s="20" t="s">
        <v>150</v>
      </c>
      <c r="C48" s="21">
        <v>78</v>
      </c>
      <c r="D48" s="26">
        <v>1.5</v>
      </c>
      <c r="E48" s="26">
        <v>4</v>
      </c>
      <c r="F48" s="26">
        <v>2</v>
      </c>
      <c r="G48" s="26">
        <v>0</v>
      </c>
      <c r="H48" s="26">
        <v>2</v>
      </c>
      <c r="I48" s="26">
        <v>1</v>
      </c>
      <c r="J48" s="26">
        <v>0</v>
      </c>
      <c r="K48" s="26">
        <v>4.5</v>
      </c>
      <c r="L48" s="26">
        <f t="shared" si="0"/>
        <v>15</v>
      </c>
      <c r="M48" s="27">
        <f t="shared" si="1"/>
        <v>16.304347826086957</v>
      </c>
      <c r="N48" s="28"/>
    </row>
    <row r="49" spans="1:14" ht="16.5">
      <c r="A49" s="8">
        <v>44</v>
      </c>
      <c r="B49" s="20" t="s">
        <v>147</v>
      </c>
      <c r="C49" s="21">
        <v>78</v>
      </c>
      <c r="D49" s="26">
        <v>2</v>
      </c>
      <c r="E49" s="26">
        <v>0</v>
      </c>
      <c r="F49" s="26">
        <v>2</v>
      </c>
      <c r="G49" s="26">
        <v>0</v>
      </c>
      <c r="H49" s="26">
        <v>4</v>
      </c>
      <c r="I49" s="26">
        <v>0</v>
      </c>
      <c r="J49" s="26">
        <v>6.5</v>
      </c>
      <c r="K49" s="26">
        <v>0</v>
      </c>
      <c r="L49" s="26">
        <f t="shared" si="0"/>
        <v>14.5</v>
      </c>
      <c r="M49" s="27">
        <f t="shared" si="1"/>
        <v>15.76086956521739</v>
      </c>
      <c r="N49" s="26"/>
    </row>
    <row r="50" spans="1:14" ht="16.5">
      <c r="A50" s="8">
        <v>45</v>
      </c>
      <c r="B50" s="20" t="s">
        <v>207</v>
      </c>
      <c r="C50" s="21">
        <v>79</v>
      </c>
      <c r="D50" s="26">
        <v>1.5</v>
      </c>
      <c r="E50" s="26">
        <v>0</v>
      </c>
      <c r="F50" s="26">
        <v>0</v>
      </c>
      <c r="G50" s="26">
        <v>0</v>
      </c>
      <c r="H50" s="26">
        <v>1</v>
      </c>
      <c r="I50" s="26">
        <v>2</v>
      </c>
      <c r="J50" s="26">
        <v>2</v>
      </c>
      <c r="K50" s="26">
        <v>4.5</v>
      </c>
      <c r="L50" s="26">
        <f t="shared" si="0"/>
        <v>11</v>
      </c>
      <c r="M50" s="27">
        <f t="shared" si="1"/>
        <v>11.956521739130435</v>
      </c>
      <c r="N50" s="28"/>
    </row>
    <row r="51" spans="1:14" ht="16.5">
      <c r="A51" s="8">
        <v>46</v>
      </c>
      <c r="B51" s="24" t="s">
        <v>143</v>
      </c>
      <c r="C51" s="19">
        <v>85</v>
      </c>
      <c r="D51" s="26">
        <v>0.5</v>
      </c>
      <c r="E51" s="26">
        <v>7</v>
      </c>
      <c r="F51" s="26">
        <v>1</v>
      </c>
      <c r="G51" s="26">
        <v>0</v>
      </c>
      <c r="H51" s="26">
        <v>1.5</v>
      </c>
      <c r="I51" s="26">
        <v>0</v>
      </c>
      <c r="J51" s="26">
        <v>0</v>
      </c>
      <c r="K51" s="26">
        <v>0</v>
      </c>
      <c r="L51" s="26">
        <f t="shared" si="0"/>
        <v>10</v>
      </c>
      <c r="M51" s="27">
        <f t="shared" si="1"/>
        <v>10.869565217391305</v>
      </c>
      <c r="N51" s="28"/>
    </row>
    <row r="52" spans="1:14" ht="16.5">
      <c r="A52" s="8">
        <v>47</v>
      </c>
      <c r="B52" s="20" t="s">
        <v>202</v>
      </c>
      <c r="C52" s="21">
        <v>79</v>
      </c>
      <c r="D52" s="26">
        <v>0</v>
      </c>
      <c r="E52" s="26">
        <v>2</v>
      </c>
      <c r="F52" s="26">
        <v>2</v>
      </c>
      <c r="G52" s="26">
        <v>0</v>
      </c>
      <c r="H52" s="26">
        <v>0</v>
      </c>
      <c r="I52" s="26">
        <v>3.5</v>
      </c>
      <c r="J52" s="26">
        <v>0</v>
      </c>
      <c r="K52" s="26">
        <v>0</v>
      </c>
      <c r="L52" s="26">
        <f t="shared" si="0"/>
        <v>7.5</v>
      </c>
      <c r="M52" s="27">
        <f t="shared" si="1"/>
        <v>8.152173913043478</v>
      </c>
      <c r="N52" s="26"/>
    </row>
    <row r="53" spans="1:14" ht="31.5">
      <c r="A53" s="8">
        <v>48</v>
      </c>
      <c r="B53" s="20" t="s">
        <v>133</v>
      </c>
      <c r="C53" s="21">
        <v>79</v>
      </c>
      <c r="D53" s="26">
        <v>0</v>
      </c>
      <c r="E53" s="26">
        <v>2</v>
      </c>
      <c r="F53" s="26">
        <v>0</v>
      </c>
      <c r="G53" s="26">
        <v>0</v>
      </c>
      <c r="H53" s="26">
        <v>0</v>
      </c>
      <c r="I53" s="26">
        <v>1</v>
      </c>
      <c r="J53" s="26">
        <v>2</v>
      </c>
      <c r="K53" s="26">
        <v>2.5</v>
      </c>
      <c r="L53" s="26">
        <f t="shared" si="0"/>
        <v>7.5</v>
      </c>
      <c r="M53" s="27">
        <f t="shared" si="1"/>
        <v>8.152173913043478</v>
      </c>
      <c r="N53" s="28"/>
    </row>
    <row r="54" spans="1:14" ht="16.5">
      <c r="A54" s="8"/>
      <c r="B54" s="20"/>
      <c r="C54" s="21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8"/>
    </row>
    <row r="55" spans="1:14" ht="16.5">
      <c r="A55" s="8"/>
      <c r="B55" s="20"/>
      <c r="C55" s="21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8"/>
    </row>
    <row r="56" spans="1:14" ht="16.5">
      <c r="A56" s="8"/>
      <c r="B56" s="20"/>
      <c r="C56" s="21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8"/>
    </row>
    <row r="57" spans="1:14" ht="16.5">
      <c r="A57" s="8"/>
      <c r="B57" s="20"/>
      <c r="C57" s="21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28"/>
    </row>
    <row r="58" ht="12.75">
      <c r="N58"/>
    </row>
    <row r="59" ht="12.75">
      <c r="N59"/>
    </row>
    <row r="60" spans="1:14" ht="18.75">
      <c r="A60" s="42" t="s">
        <v>6</v>
      </c>
      <c r="B60" s="42"/>
      <c r="C60" s="42"/>
      <c r="N60"/>
    </row>
    <row r="61" spans="1:14" ht="18.75">
      <c r="A61" s="42" t="s">
        <v>7</v>
      </c>
      <c r="B61" s="42"/>
      <c r="C61" s="42"/>
      <c r="D61" s="42"/>
      <c r="E61" s="30"/>
      <c r="F61" s="30"/>
      <c r="G61" s="30"/>
      <c r="H61" s="30"/>
      <c r="I61" s="30"/>
      <c r="J61" s="30"/>
      <c r="K61" s="30"/>
      <c r="L61" s="30"/>
      <c r="N61"/>
    </row>
    <row r="62" ht="12.75">
      <c r="N62"/>
    </row>
  </sheetData>
  <sheetProtection selectLockedCells="1" selectUnlockedCells="1"/>
  <mergeCells count="5">
    <mergeCell ref="A1:N1"/>
    <mergeCell ref="A2:N2"/>
    <mergeCell ref="A3:C3"/>
    <mergeCell ref="A60:C60"/>
    <mergeCell ref="A61:D6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7.7109375" style="1" customWidth="1"/>
    <col min="3" max="3" width="10.00390625" style="0" customWidth="1"/>
    <col min="4" max="11" width="7.421875" style="0" customWidth="1"/>
    <col min="12" max="12" width="11.57421875" style="0" customWidth="1"/>
    <col min="13" max="13" width="12.7109375" style="0" customWidth="1"/>
    <col min="14" max="14" width="13.7109375" style="1" customWidth="1"/>
  </cols>
  <sheetData>
    <row r="1" spans="1:14" ht="15.75">
      <c r="A1" s="41" t="s">
        <v>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 customHeight="1">
      <c r="A3" s="43" t="s">
        <v>8</v>
      </c>
      <c r="B3" s="43"/>
      <c r="C3" s="43"/>
      <c r="D3" s="15">
        <v>92</v>
      </c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4" customFormat="1" ht="38.25">
      <c r="A5" s="5" t="s">
        <v>0</v>
      </c>
      <c r="B5" s="6" t="s">
        <v>1</v>
      </c>
      <c r="C5" s="6" t="s">
        <v>2</v>
      </c>
      <c r="D5" s="31">
        <v>1</v>
      </c>
      <c r="E5" s="31">
        <v>2</v>
      </c>
      <c r="F5" s="31">
        <v>3</v>
      </c>
      <c r="G5" s="31">
        <v>4</v>
      </c>
      <c r="H5" s="31">
        <v>5</v>
      </c>
      <c r="I5" s="31">
        <v>6</v>
      </c>
      <c r="J5" s="31">
        <v>7</v>
      </c>
      <c r="K5" s="31">
        <v>8</v>
      </c>
      <c r="L5" s="6" t="s">
        <v>3</v>
      </c>
      <c r="M5" s="7" t="s">
        <v>4</v>
      </c>
      <c r="N5" s="7" t="s">
        <v>5</v>
      </c>
    </row>
    <row r="6" spans="1:14" ht="16.5">
      <c r="A6" s="8">
        <v>1</v>
      </c>
      <c r="B6" s="17" t="s">
        <v>152</v>
      </c>
      <c r="C6" s="19">
        <v>85</v>
      </c>
      <c r="D6" s="39">
        <v>3</v>
      </c>
      <c r="E6" s="39">
        <v>7</v>
      </c>
      <c r="F6" s="40">
        <v>6</v>
      </c>
      <c r="G6" s="39">
        <v>4</v>
      </c>
      <c r="H6" s="39">
        <v>4.5</v>
      </c>
      <c r="I6" s="39">
        <v>10</v>
      </c>
      <c r="J6" s="39">
        <v>4</v>
      </c>
      <c r="K6" s="39">
        <v>13</v>
      </c>
      <c r="L6" s="36">
        <f aca="true" t="shared" si="0" ref="L6:L41">SUM(D6:K6)</f>
        <v>51.5</v>
      </c>
      <c r="M6" s="27">
        <f aca="true" t="shared" si="1" ref="M6:M41">L6*100/макс9</f>
        <v>55.97826086956522</v>
      </c>
      <c r="N6" s="26" t="s">
        <v>208</v>
      </c>
    </row>
    <row r="7" spans="1:14" ht="16.5">
      <c r="A7" s="8">
        <v>2</v>
      </c>
      <c r="B7" s="20" t="s">
        <v>162</v>
      </c>
      <c r="C7" s="21">
        <v>80</v>
      </c>
      <c r="D7" s="39">
        <v>3</v>
      </c>
      <c r="E7" s="39">
        <v>5</v>
      </c>
      <c r="F7" s="39">
        <v>6</v>
      </c>
      <c r="G7" s="39">
        <v>9</v>
      </c>
      <c r="H7" s="39">
        <v>7.5</v>
      </c>
      <c r="I7" s="39">
        <v>4</v>
      </c>
      <c r="J7" s="39">
        <v>4</v>
      </c>
      <c r="K7" s="39">
        <v>9</v>
      </c>
      <c r="L7" s="36">
        <f t="shared" si="0"/>
        <v>47.5</v>
      </c>
      <c r="M7" s="27">
        <f t="shared" si="1"/>
        <v>51.630434782608695</v>
      </c>
      <c r="N7" s="26" t="s">
        <v>209</v>
      </c>
    </row>
    <row r="8" spans="1:14" ht="16.5">
      <c r="A8" s="8">
        <v>3</v>
      </c>
      <c r="B8" s="20" t="s">
        <v>161</v>
      </c>
      <c r="C8" s="21">
        <v>9</v>
      </c>
      <c r="D8" s="39">
        <v>6</v>
      </c>
      <c r="E8" s="39">
        <v>7</v>
      </c>
      <c r="F8" s="39">
        <v>4</v>
      </c>
      <c r="G8" s="39">
        <v>8</v>
      </c>
      <c r="H8" s="39">
        <v>5</v>
      </c>
      <c r="I8" s="39">
        <v>6</v>
      </c>
      <c r="J8" s="39">
        <v>4</v>
      </c>
      <c r="K8" s="39">
        <v>7</v>
      </c>
      <c r="L8" s="36">
        <f t="shared" si="0"/>
        <v>47</v>
      </c>
      <c r="M8" s="27">
        <f t="shared" si="1"/>
        <v>51.08695652173913</v>
      </c>
      <c r="N8" s="26" t="s">
        <v>209</v>
      </c>
    </row>
    <row r="9" spans="1:14" ht="16.5">
      <c r="A9" s="8">
        <v>4</v>
      </c>
      <c r="B9" s="20" t="s">
        <v>168</v>
      </c>
      <c r="C9" s="21">
        <v>183</v>
      </c>
      <c r="D9" s="37">
        <v>1</v>
      </c>
      <c r="E9" s="37">
        <v>3</v>
      </c>
      <c r="F9" s="37">
        <v>2</v>
      </c>
      <c r="G9" s="37">
        <v>9</v>
      </c>
      <c r="H9" s="37">
        <v>6</v>
      </c>
      <c r="I9" s="37">
        <v>6.6</v>
      </c>
      <c r="J9" s="37">
        <v>5</v>
      </c>
      <c r="K9" s="37">
        <v>12.5</v>
      </c>
      <c r="L9" s="26">
        <f t="shared" si="0"/>
        <v>45.1</v>
      </c>
      <c r="M9" s="27">
        <f t="shared" si="1"/>
        <v>49.02173913043478</v>
      </c>
      <c r="N9" s="28"/>
    </row>
    <row r="10" spans="1:14" ht="16.5">
      <c r="A10" s="8">
        <v>5</v>
      </c>
      <c r="B10" s="17" t="s">
        <v>157</v>
      </c>
      <c r="C10" s="19">
        <v>85</v>
      </c>
      <c r="D10" s="26">
        <v>1</v>
      </c>
      <c r="E10" s="26">
        <v>7</v>
      </c>
      <c r="F10" s="26">
        <v>4</v>
      </c>
      <c r="G10" s="26">
        <v>1</v>
      </c>
      <c r="H10" s="26">
        <v>4</v>
      </c>
      <c r="I10" s="26">
        <v>6</v>
      </c>
      <c r="J10" s="26">
        <v>3</v>
      </c>
      <c r="K10" s="26">
        <v>14</v>
      </c>
      <c r="L10" s="26">
        <f t="shared" si="0"/>
        <v>40</v>
      </c>
      <c r="M10" s="27">
        <f t="shared" si="1"/>
        <v>43.47826086956522</v>
      </c>
      <c r="N10" s="28"/>
    </row>
    <row r="11" spans="1:14" ht="16.5">
      <c r="A11" s="8">
        <v>6</v>
      </c>
      <c r="B11" s="17" t="s">
        <v>154</v>
      </c>
      <c r="C11" s="19">
        <v>85</v>
      </c>
      <c r="D11" s="26">
        <v>3</v>
      </c>
      <c r="E11" s="26">
        <v>6</v>
      </c>
      <c r="F11" s="26">
        <v>5</v>
      </c>
      <c r="G11" s="26">
        <v>1</v>
      </c>
      <c r="H11" s="26">
        <v>5.5</v>
      </c>
      <c r="I11" s="26">
        <v>7</v>
      </c>
      <c r="J11" s="26">
        <v>3</v>
      </c>
      <c r="K11" s="26">
        <v>6.5</v>
      </c>
      <c r="L11" s="26">
        <f t="shared" si="0"/>
        <v>37</v>
      </c>
      <c r="M11" s="27">
        <f t="shared" si="1"/>
        <v>40.21739130434783</v>
      </c>
      <c r="N11" s="28"/>
    </row>
    <row r="12" spans="1:14" ht="16.5">
      <c r="A12" s="8">
        <v>7</v>
      </c>
      <c r="B12" s="20" t="s">
        <v>183</v>
      </c>
      <c r="C12" s="21">
        <v>183</v>
      </c>
      <c r="D12" s="26">
        <v>1</v>
      </c>
      <c r="E12" s="26">
        <v>4</v>
      </c>
      <c r="F12" s="26">
        <v>4</v>
      </c>
      <c r="G12" s="26">
        <v>5</v>
      </c>
      <c r="H12" s="26">
        <v>2</v>
      </c>
      <c r="I12" s="26">
        <v>4.5</v>
      </c>
      <c r="J12" s="26">
        <v>5</v>
      </c>
      <c r="K12" s="26">
        <v>10.5</v>
      </c>
      <c r="L12" s="26">
        <f t="shared" si="0"/>
        <v>36</v>
      </c>
      <c r="M12" s="27">
        <f t="shared" si="1"/>
        <v>39.130434782608695</v>
      </c>
      <c r="N12" s="28"/>
    </row>
    <row r="13" spans="1:14" ht="16.5">
      <c r="A13" s="8">
        <v>8</v>
      </c>
      <c r="B13" s="20" t="s">
        <v>167</v>
      </c>
      <c r="C13" s="21">
        <v>82</v>
      </c>
      <c r="D13" s="26">
        <v>8</v>
      </c>
      <c r="E13" s="26">
        <v>6</v>
      </c>
      <c r="F13" s="26">
        <v>5</v>
      </c>
      <c r="G13" s="26">
        <v>1</v>
      </c>
      <c r="H13" s="26">
        <v>2.5</v>
      </c>
      <c r="I13" s="26">
        <v>2</v>
      </c>
      <c r="J13" s="26">
        <v>0</v>
      </c>
      <c r="K13" s="26">
        <v>10.5</v>
      </c>
      <c r="L13" s="26">
        <f t="shared" si="0"/>
        <v>35</v>
      </c>
      <c r="M13" s="27">
        <f t="shared" si="1"/>
        <v>38.04347826086956</v>
      </c>
      <c r="N13" s="28"/>
    </row>
    <row r="14" spans="1:14" ht="16.5">
      <c r="A14" s="8">
        <v>9</v>
      </c>
      <c r="B14" s="20" t="s">
        <v>169</v>
      </c>
      <c r="C14" s="21">
        <v>80</v>
      </c>
      <c r="D14" s="26">
        <v>0</v>
      </c>
      <c r="E14" s="26">
        <v>4</v>
      </c>
      <c r="F14" s="26">
        <v>3</v>
      </c>
      <c r="G14" s="26">
        <v>4</v>
      </c>
      <c r="H14" s="26">
        <v>3.5</v>
      </c>
      <c r="I14" s="26">
        <v>3</v>
      </c>
      <c r="J14" s="26">
        <v>4</v>
      </c>
      <c r="K14" s="26">
        <v>13</v>
      </c>
      <c r="L14" s="26">
        <f t="shared" si="0"/>
        <v>34.5</v>
      </c>
      <c r="M14" s="27">
        <f t="shared" si="1"/>
        <v>37.5</v>
      </c>
      <c r="N14" s="28"/>
    </row>
    <row r="15" spans="1:14" ht="16.5">
      <c r="A15" s="8">
        <v>10</v>
      </c>
      <c r="B15" s="20" t="s">
        <v>184</v>
      </c>
      <c r="C15" s="21">
        <v>80</v>
      </c>
      <c r="D15" s="26">
        <v>1.5</v>
      </c>
      <c r="E15" s="26">
        <v>4</v>
      </c>
      <c r="F15" s="26">
        <v>3</v>
      </c>
      <c r="G15" s="26">
        <v>5</v>
      </c>
      <c r="H15" s="26">
        <v>4</v>
      </c>
      <c r="I15" s="26">
        <v>6</v>
      </c>
      <c r="J15" s="26">
        <v>2</v>
      </c>
      <c r="K15" s="26">
        <v>9</v>
      </c>
      <c r="L15" s="26">
        <f t="shared" si="0"/>
        <v>34.5</v>
      </c>
      <c r="M15" s="27">
        <f t="shared" si="1"/>
        <v>37.5</v>
      </c>
      <c r="N15" s="26"/>
    </row>
    <row r="16" spans="1:14" ht="16.5">
      <c r="A16" s="8">
        <v>11</v>
      </c>
      <c r="B16" s="20" t="s">
        <v>166</v>
      </c>
      <c r="C16" s="21">
        <v>78</v>
      </c>
      <c r="D16" s="26">
        <v>0</v>
      </c>
      <c r="E16" s="26">
        <v>6</v>
      </c>
      <c r="F16" s="26">
        <v>4</v>
      </c>
      <c r="G16" s="26">
        <v>8</v>
      </c>
      <c r="H16" s="26">
        <v>4.5</v>
      </c>
      <c r="I16" s="26">
        <v>4.5</v>
      </c>
      <c r="J16" s="26">
        <v>3</v>
      </c>
      <c r="K16" s="26">
        <v>0.5</v>
      </c>
      <c r="L16" s="26">
        <f t="shared" si="0"/>
        <v>30.5</v>
      </c>
      <c r="M16" s="27">
        <f t="shared" si="1"/>
        <v>33.15217391304348</v>
      </c>
      <c r="N16" s="28"/>
    </row>
    <row r="17" spans="1:14" ht="16.5">
      <c r="A17" s="8">
        <v>12</v>
      </c>
      <c r="B17" s="20" t="s">
        <v>171</v>
      </c>
      <c r="C17" s="21">
        <v>82</v>
      </c>
      <c r="D17" s="26">
        <v>1</v>
      </c>
      <c r="E17" s="26">
        <v>5</v>
      </c>
      <c r="F17" s="26">
        <v>3</v>
      </c>
      <c r="G17" s="26">
        <v>1</v>
      </c>
      <c r="H17" s="26">
        <v>4.5</v>
      </c>
      <c r="I17" s="26">
        <v>6</v>
      </c>
      <c r="J17" s="26">
        <v>0.5</v>
      </c>
      <c r="K17" s="26">
        <v>9</v>
      </c>
      <c r="L17" s="26">
        <f t="shared" si="0"/>
        <v>30</v>
      </c>
      <c r="M17" s="27">
        <f t="shared" si="1"/>
        <v>32.608695652173914</v>
      </c>
      <c r="N17" s="28"/>
    </row>
    <row r="18" spans="1:14" ht="16.5">
      <c r="A18" s="8">
        <v>13</v>
      </c>
      <c r="B18" s="20" t="s">
        <v>156</v>
      </c>
      <c r="C18" s="21">
        <v>9</v>
      </c>
      <c r="D18" s="26">
        <v>1</v>
      </c>
      <c r="E18" s="26">
        <v>4</v>
      </c>
      <c r="F18" s="26">
        <v>4</v>
      </c>
      <c r="G18" s="26">
        <v>1</v>
      </c>
      <c r="H18" s="26">
        <v>5</v>
      </c>
      <c r="I18" s="26">
        <v>4.5</v>
      </c>
      <c r="J18" s="26">
        <v>1</v>
      </c>
      <c r="K18" s="26">
        <v>9.5</v>
      </c>
      <c r="L18" s="26">
        <f t="shared" si="0"/>
        <v>30</v>
      </c>
      <c r="M18" s="27">
        <f t="shared" si="1"/>
        <v>32.608695652173914</v>
      </c>
      <c r="N18" s="28"/>
    </row>
    <row r="19" spans="1:14" ht="16.5">
      <c r="A19" s="8">
        <v>14</v>
      </c>
      <c r="B19" s="20" t="s">
        <v>164</v>
      </c>
      <c r="C19" s="21">
        <v>82</v>
      </c>
      <c r="D19" s="26">
        <v>2.5</v>
      </c>
      <c r="E19" s="26">
        <v>5</v>
      </c>
      <c r="F19" s="26">
        <v>5</v>
      </c>
      <c r="G19" s="26">
        <v>0</v>
      </c>
      <c r="H19" s="26">
        <v>2.5</v>
      </c>
      <c r="I19" s="26">
        <v>3.5</v>
      </c>
      <c r="J19" s="26">
        <v>0</v>
      </c>
      <c r="K19" s="26">
        <v>9.5</v>
      </c>
      <c r="L19" s="26">
        <f t="shared" si="0"/>
        <v>28</v>
      </c>
      <c r="M19" s="27">
        <f t="shared" si="1"/>
        <v>30.434782608695652</v>
      </c>
      <c r="N19" s="28"/>
    </row>
    <row r="20" spans="1:14" ht="16.5">
      <c r="A20" s="8">
        <v>15</v>
      </c>
      <c r="B20" s="17" t="s">
        <v>186</v>
      </c>
      <c r="C20" s="19">
        <v>85</v>
      </c>
      <c r="D20" s="26">
        <v>1</v>
      </c>
      <c r="E20" s="26">
        <v>8</v>
      </c>
      <c r="F20" s="26">
        <v>5</v>
      </c>
      <c r="G20" s="26">
        <v>0</v>
      </c>
      <c r="H20" s="26">
        <v>1</v>
      </c>
      <c r="I20" s="26">
        <v>4</v>
      </c>
      <c r="J20" s="26">
        <v>0</v>
      </c>
      <c r="K20" s="26">
        <v>9</v>
      </c>
      <c r="L20" s="26">
        <f t="shared" si="0"/>
        <v>28</v>
      </c>
      <c r="M20" s="27">
        <f t="shared" si="1"/>
        <v>30.434782608695652</v>
      </c>
      <c r="N20" s="28"/>
    </row>
    <row r="21" spans="1:14" ht="16.5">
      <c r="A21" s="8">
        <v>16</v>
      </c>
      <c r="B21" s="17" t="s">
        <v>153</v>
      </c>
      <c r="C21" s="19">
        <v>85</v>
      </c>
      <c r="D21" s="26">
        <v>1.5</v>
      </c>
      <c r="E21" s="26">
        <v>5</v>
      </c>
      <c r="F21" s="26">
        <v>4</v>
      </c>
      <c r="G21" s="26">
        <v>0</v>
      </c>
      <c r="H21" s="26">
        <v>4</v>
      </c>
      <c r="I21" s="26">
        <v>2</v>
      </c>
      <c r="J21" s="26">
        <v>3</v>
      </c>
      <c r="K21" s="26">
        <v>7</v>
      </c>
      <c r="L21" s="26">
        <f t="shared" si="0"/>
        <v>26.5</v>
      </c>
      <c r="M21" s="27">
        <f t="shared" si="1"/>
        <v>28.804347826086957</v>
      </c>
      <c r="N21" s="28"/>
    </row>
    <row r="22" spans="1:14" ht="16.5">
      <c r="A22" s="8">
        <v>17</v>
      </c>
      <c r="B22" s="17" t="s">
        <v>155</v>
      </c>
      <c r="C22" s="19">
        <v>85</v>
      </c>
      <c r="D22" s="26">
        <v>4</v>
      </c>
      <c r="E22" s="26">
        <v>4</v>
      </c>
      <c r="F22" s="26">
        <v>3</v>
      </c>
      <c r="G22" s="26">
        <v>0</v>
      </c>
      <c r="H22" s="26">
        <v>3</v>
      </c>
      <c r="I22" s="26">
        <v>1.5</v>
      </c>
      <c r="J22" s="26">
        <v>3</v>
      </c>
      <c r="K22" s="26">
        <v>7.5</v>
      </c>
      <c r="L22" s="26">
        <f t="shared" si="0"/>
        <v>26</v>
      </c>
      <c r="M22" s="27">
        <f t="shared" si="1"/>
        <v>28.26086956521739</v>
      </c>
      <c r="N22" s="26"/>
    </row>
    <row r="23" spans="1:14" ht="16.5">
      <c r="A23" s="8">
        <v>18</v>
      </c>
      <c r="B23" s="20" t="s">
        <v>170</v>
      </c>
      <c r="C23" s="21">
        <v>156</v>
      </c>
      <c r="D23" s="26">
        <v>0</v>
      </c>
      <c r="E23" s="26">
        <v>7</v>
      </c>
      <c r="F23" s="26">
        <v>1.5</v>
      </c>
      <c r="G23" s="26">
        <v>1</v>
      </c>
      <c r="H23" s="26">
        <v>4</v>
      </c>
      <c r="I23" s="26">
        <v>3</v>
      </c>
      <c r="J23" s="26">
        <v>3</v>
      </c>
      <c r="K23" s="26">
        <v>6</v>
      </c>
      <c r="L23" s="26">
        <f t="shared" si="0"/>
        <v>25.5</v>
      </c>
      <c r="M23" s="27">
        <f t="shared" si="1"/>
        <v>27.717391304347824</v>
      </c>
      <c r="N23" s="28"/>
    </row>
    <row r="24" spans="1:14" ht="16.5">
      <c r="A24" s="8">
        <v>19</v>
      </c>
      <c r="B24" s="17" t="s">
        <v>160</v>
      </c>
      <c r="C24" s="19">
        <v>85</v>
      </c>
      <c r="D24" s="26">
        <v>0</v>
      </c>
      <c r="E24" s="26">
        <v>4</v>
      </c>
      <c r="F24" s="26">
        <v>3</v>
      </c>
      <c r="G24" s="26">
        <v>0</v>
      </c>
      <c r="H24" s="26">
        <v>6.5</v>
      </c>
      <c r="I24" s="26">
        <v>1</v>
      </c>
      <c r="J24" s="26">
        <v>1.5</v>
      </c>
      <c r="K24" s="26">
        <v>9</v>
      </c>
      <c r="L24" s="26">
        <f t="shared" si="0"/>
        <v>25</v>
      </c>
      <c r="M24" s="27">
        <f t="shared" si="1"/>
        <v>27.17391304347826</v>
      </c>
      <c r="N24" s="28"/>
    </row>
    <row r="25" spans="1:14" ht="16.5">
      <c r="A25" s="8">
        <v>20</v>
      </c>
      <c r="B25" s="20" t="s">
        <v>163</v>
      </c>
      <c r="C25" s="21">
        <v>117</v>
      </c>
      <c r="D25" s="26">
        <v>1</v>
      </c>
      <c r="E25" s="26">
        <v>6</v>
      </c>
      <c r="F25" s="26">
        <v>2</v>
      </c>
      <c r="G25" s="26">
        <v>0</v>
      </c>
      <c r="H25" s="26">
        <v>2.5</v>
      </c>
      <c r="I25" s="26">
        <v>5</v>
      </c>
      <c r="J25" s="26">
        <v>0</v>
      </c>
      <c r="K25" s="26">
        <v>8</v>
      </c>
      <c r="L25" s="26">
        <f t="shared" si="0"/>
        <v>24.5</v>
      </c>
      <c r="M25" s="27">
        <f t="shared" si="1"/>
        <v>26.630434782608695</v>
      </c>
      <c r="N25" s="28"/>
    </row>
    <row r="26" spans="1:14" ht="16.5">
      <c r="A26" s="8">
        <v>21</v>
      </c>
      <c r="B26" s="20" t="s">
        <v>177</v>
      </c>
      <c r="C26" s="21">
        <v>82</v>
      </c>
      <c r="D26" s="26">
        <v>0</v>
      </c>
      <c r="E26" s="26">
        <v>5</v>
      </c>
      <c r="F26" s="26">
        <v>1.5</v>
      </c>
      <c r="G26" s="26">
        <v>1</v>
      </c>
      <c r="H26" s="26">
        <v>2.5</v>
      </c>
      <c r="I26" s="26">
        <v>1.5</v>
      </c>
      <c r="J26" s="26">
        <v>1</v>
      </c>
      <c r="K26" s="26">
        <v>11</v>
      </c>
      <c r="L26" s="26">
        <f t="shared" si="0"/>
        <v>23.5</v>
      </c>
      <c r="M26" s="27">
        <f t="shared" si="1"/>
        <v>25.543478260869566</v>
      </c>
      <c r="N26" s="28"/>
    </row>
    <row r="27" spans="1:14" ht="16.5">
      <c r="A27" s="8">
        <v>22</v>
      </c>
      <c r="B27" s="20" t="s">
        <v>173</v>
      </c>
      <c r="C27" s="21">
        <v>82</v>
      </c>
      <c r="D27" s="26">
        <v>0</v>
      </c>
      <c r="E27" s="26">
        <v>4</v>
      </c>
      <c r="F27" s="26">
        <v>3</v>
      </c>
      <c r="G27" s="26">
        <v>0</v>
      </c>
      <c r="H27" s="26">
        <v>2.5</v>
      </c>
      <c r="I27" s="26">
        <v>3</v>
      </c>
      <c r="J27" s="26">
        <v>2</v>
      </c>
      <c r="K27" s="26">
        <v>8.5</v>
      </c>
      <c r="L27" s="26">
        <f t="shared" si="0"/>
        <v>23</v>
      </c>
      <c r="M27" s="27">
        <f t="shared" si="1"/>
        <v>25</v>
      </c>
      <c r="N27" s="28"/>
    </row>
    <row r="28" spans="1:14" ht="16.5">
      <c r="A28" s="8">
        <v>23</v>
      </c>
      <c r="B28" s="20" t="s">
        <v>185</v>
      </c>
      <c r="C28" s="21">
        <v>183</v>
      </c>
      <c r="D28" s="26">
        <v>2</v>
      </c>
      <c r="E28" s="26">
        <v>4</v>
      </c>
      <c r="F28" s="26">
        <v>3</v>
      </c>
      <c r="G28" s="26">
        <v>0</v>
      </c>
      <c r="H28" s="26">
        <v>2</v>
      </c>
      <c r="I28" s="26">
        <v>4</v>
      </c>
      <c r="J28" s="26">
        <v>3</v>
      </c>
      <c r="K28" s="26">
        <v>5</v>
      </c>
      <c r="L28" s="26">
        <f t="shared" si="0"/>
        <v>23</v>
      </c>
      <c r="M28" s="27">
        <f t="shared" si="1"/>
        <v>25</v>
      </c>
      <c r="N28" s="28"/>
    </row>
    <row r="29" spans="1:14" ht="16.5">
      <c r="A29" s="8">
        <v>24</v>
      </c>
      <c r="B29" s="29" t="s">
        <v>176</v>
      </c>
      <c r="C29" s="21">
        <v>82</v>
      </c>
      <c r="D29" s="26">
        <v>0</v>
      </c>
      <c r="E29" s="26">
        <v>4</v>
      </c>
      <c r="F29" s="26">
        <v>0</v>
      </c>
      <c r="G29" s="26">
        <v>0</v>
      </c>
      <c r="H29" s="26">
        <v>0</v>
      </c>
      <c r="I29" s="26">
        <v>3.5</v>
      </c>
      <c r="J29" s="26">
        <v>3</v>
      </c>
      <c r="K29" s="26">
        <v>8.5</v>
      </c>
      <c r="L29" s="26">
        <f t="shared" si="0"/>
        <v>19</v>
      </c>
      <c r="M29" s="27">
        <f t="shared" si="1"/>
        <v>20.652173913043477</v>
      </c>
      <c r="N29" s="28"/>
    </row>
    <row r="30" spans="1:14" ht="16.5">
      <c r="A30" s="8">
        <v>25</v>
      </c>
      <c r="B30" s="17" t="s">
        <v>158</v>
      </c>
      <c r="C30" s="19">
        <v>85</v>
      </c>
      <c r="D30" s="26">
        <v>1</v>
      </c>
      <c r="E30" s="26">
        <v>4</v>
      </c>
      <c r="F30" s="26">
        <v>4</v>
      </c>
      <c r="G30" s="26">
        <v>0</v>
      </c>
      <c r="H30" s="26">
        <v>2.5</v>
      </c>
      <c r="I30" s="26">
        <v>4</v>
      </c>
      <c r="J30" s="26">
        <v>2</v>
      </c>
      <c r="K30" s="26">
        <v>1</v>
      </c>
      <c r="L30" s="26">
        <f t="shared" si="0"/>
        <v>18.5</v>
      </c>
      <c r="M30" s="27">
        <f t="shared" si="1"/>
        <v>20.108695652173914</v>
      </c>
      <c r="N30" s="28"/>
    </row>
    <row r="31" spans="1:14" ht="16.5">
      <c r="A31" s="8">
        <v>26</v>
      </c>
      <c r="B31" s="20" t="s">
        <v>181</v>
      </c>
      <c r="C31" s="21">
        <v>82</v>
      </c>
      <c r="D31" s="26">
        <v>0</v>
      </c>
      <c r="E31" s="26">
        <v>4</v>
      </c>
      <c r="F31" s="26">
        <v>3</v>
      </c>
      <c r="G31" s="26">
        <v>0</v>
      </c>
      <c r="H31" s="26">
        <v>1.5</v>
      </c>
      <c r="I31" s="26">
        <v>2</v>
      </c>
      <c r="J31" s="26">
        <v>3</v>
      </c>
      <c r="K31" s="26">
        <v>4</v>
      </c>
      <c r="L31" s="26">
        <f t="shared" si="0"/>
        <v>17.5</v>
      </c>
      <c r="M31" s="27">
        <f t="shared" si="1"/>
        <v>19.02173913043478</v>
      </c>
      <c r="N31" s="28"/>
    </row>
    <row r="32" spans="1:14" ht="31.5">
      <c r="A32" s="8">
        <v>27</v>
      </c>
      <c r="B32" s="17" t="s">
        <v>159</v>
      </c>
      <c r="C32" s="19">
        <v>85</v>
      </c>
      <c r="D32" s="26">
        <v>1</v>
      </c>
      <c r="E32" s="26">
        <v>5</v>
      </c>
      <c r="F32" s="26">
        <v>4</v>
      </c>
      <c r="G32" s="26">
        <v>0</v>
      </c>
      <c r="H32" s="26">
        <v>3</v>
      </c>
      <c r="I32" s="26">
        <v>1</v>
      </c>
      <c r="J32" s="26">
        <v>0.5</v>
      </c>
      <c r="K32" s="26">
        <v>2.5</v>
      </c>
      <c r="L32" s="26">
        <f t="shared" si="0"/>
        <v>17</v>
      </c>
      <c r="M32" s="27">
        <f t="shared" si="1"/>
        <v>18.47826086956522</v>
      </c>
      <c r="N32" s="28"/>
    </row>
    <row r="33" spans="1:14" ht="16.5">
      <c r="A33" s="8">
        <v>28</v>
      </c>
      <c r="B33" s="29" t="s">
        <v>174</v>
      </c>
      <c r="C33" s="21">
        <v>82</v>
      </c>
      <c r="D33" s="26">
        <v>0</v>
      </c>
      <c r="E33" s="26">
        <v>4</v>
      </c>
      <c r="F33" s="26">
        <v>2</v>
      </c>
      <c r="G33" s="26">
        <v>0</v>
      </c>
      <c r="H33" s="26">
        <v>3</v>
      </c>
      <c r="I33" s="26">
        <v>4</v>
      </c>
      <c r="J33" s="26">
        <v>0</v>
      </c>
      <c r="K33" s="26">
        <v>4</v>
      </c>
      <c r="L33" s="26">
        <f t="shared" si="0"/>
        <v>17</v>
      </c>
      <c r="M33" s="27">
        <f t="shared" si="1"/>
        <v>18.47826086956522</v>
      </c>
      <c r="N33" s="28"/>
    </row>
    <row r="34" spans="1:14" ht="16.5">
      <c r="A34" s="8">
        <v>29</v>
      </c>
      <c r="B34" s="20" t="s">
        <v>178</v>
      </c>
      <c r="C34" s="21">
        <v>81</v>
      </c>
      <c r="D34" s="26">
        <v>2</v>
      </c>
      <c r="E34" s="26">
        <v>2</v>
      </c>
      <c r="F34" s="26">
        <v>3</v>
      </c>
      <c r="G34" s="26">
        <v>0</v>
      </c>
      <c r="H34" s="26">
        <v>5.5</v>
      </c>
      <c r="I34" s="26">
        <v>0.5</v>
      </c>
      <c r="J34" s="26">
        <v>2</v>
      </c>
      <c r="K34" s="26">
        <v>1</v>
      </c>
      <c r="L34" s="26">
        <f t="shared" si="0"/>
        <v>16</v>
      </c>
      <c r="M34" s="27">
        <f t="shared" si="1"/>
        <v>17.391304347826086</v>
      </c>
      <c r="N34" s="28"/>
    </row>
    <row r="35" spans="1:14" ht="16.5">
      <c r="A35" s="8">
        <v>30</v>
      </c>
      <c r="B35" s="20" t="s">
        <v>179</v>
      </c>
      <c r="C35" s="21">
        <v>82</v>
      </c>
      <c r="D35" s="26">
        <v>1.5</v>
      </c>
      <c r="E35" s="26">
        <v>3</v>
      </c>
      <c r="F35" s="26">
        <v>3</v>
      </c>
      <c r="G35" s="26">
        <v>0</v>
      </c>
      <c r="H35" s="26">
        <v>2.5</v>
      </c>
      <c r="I35" s="26">
        <v>3</v>
      </c>
      <c r="J35" s="26">
        <v>3</v>
      </c>
      <c r="K35" s="26">
        <v>0</v>
      </c>
      <c r="L35" s="26">
        <f t="shared" si="0"/>
        <v>16</v>
      </c>
      <c r="M35" s="27">
        <f t="shared" si="1"/>
        <v>17.391304347826086</v>
      </c>
      <c r="N35" s="28"/>
    </row>
    <row r="36" spans="1:14" ht="16.5">
      <c r="A36" s="8">
        <v>31</v>
      </c>
      <c r="B36" s="20" t="s">
        <v>182</v>
      </c>
      <c r="C36" s="21">
        <v>82</v>
      </c>
      <c r="D36" s="26">
        <v>0</v>
      </c>
      <c r="E36" s="26">
        <v>4</v>
      </c>
      <c r="F36" s="26">
        <v>3</v>
      </c>
      <c r="G36" s="26">
        <v>1</v>
      </c>
      <c r="H36" s="26">
        <v>0</v>
      </c>
      <c r="I36" s="26">
        <v>4.5</v>
      </c>
      <c r="J36" s="26">
        <v>2.5</v>
      </c>
      <c r="K36" s="26">
        <v>1</v>
      </c>
      <c r="L36" s="26">
        <f t="shared" si="0"/>
        <v>16</v>
      </c>
      <c r="M36" s="27">
        <f t="shared" si="1"/>
        <v>17.391304347826086</v>
      </c>
      <c r="N36" s="28"/>
    </row>
    <row r="37" spans="1:14" ht="16.5">
      <c r="A37" s="8">
        <v>32</v>
      </c>
      <c r="B37" s="20" t="s">
        <v>165</v>
      </c>
      <c r="C37" s="21">
        <v>80</v>
      </c>
      <c r="D37" s="26">
        <v>0</v>
      </c>
      <c r="E37" s="26">
        <v>0</v>
      </c>
      <c r="F37" s="26">
        <v>1</v>
      </c>
      <c r="G37" s="26">
        <v>2</v>
      </c>
      <c r="H37" s="26">
        <v>3</v>
      </c>
      <c r="I37" s="26">
        <v>2</v>
      </c>
      <c r="J37" s="26">
        <v>1</v>
      </c>
      <c r="K37" s="26">
        <v>6.5</v>
      </c>
      <c r="L37" s="26">
        <f t="shared" si="0"/>
        <v>15.5</v>
      </c>
      <c r="M37" s="27">
        <f t="shared" si="1"/>
        <v>16.847826086956523</v>
      </c>
      <c r="N37" s="28"/>
    </row>
    <row r="38" spans="1:14" ht="16.5">
      <c r="A38" s="8">
        <v>33</v>
      </c>
      <c r="B38" s="17" t="s">
        <v>180</v>
      </c>
      <c r="C38" s="19">
        <v>85</v>
      </c>
      <c r="D38" s="26">
        <v>2</v>
      </c>
      <c r="E38" s="26">
        <v>1</v>
      </c>
      <c r="F38" s="26">
        <v>1</v>
      </c>
      <c r="G38" s="26">
        <v>1</v>
      </c>
      <c r="H38" s="26">
        <v>2</v>
      </c>
      <c r="I38" s="26">
        <v>3</v>
      </c>
      <c r="J38" s="26">
        <v>3</v>
      </c>
      <c r="K38" s="26">
        <v>1.5</v>
      </c>
      <c r="L38" s="26">
        <f t="shared" si="0"/>
        <v>14.5</v>
      </c>
      <c r="M38" s="27">
        <f t="shared" si="1"/>
        <v>15.76086956521739</v>
      </c>
      <c r="N38" s="28"/>
    </row>
    <row r="39" spans="1:14" ht="16.5">
      <c r="A39" s="8">
        <v>34</v>
      </c>
      <c r="B39" s="20" t="s">
        <v>172</v>
      </c>
      <c r="C39" s="21">
        <v>141</v>
      </c>
      <c r="D39" s="26">
        <v>2</v>
      </c>
      <c r="E39" s="26">
        <v>2</v>
      </c>
      <c r="F39" s="26">
        <v>3</v>
      </c>
      <c r="G39" s="26">
        <v>0</v>
      </c>
      <c r="H39" s="26">
        <v>3.5</v>
      </c>
      <c r="I39" s="26">
        <v>0</v>
      </c>
      <c r="J39" s="26">
        <v>0</v>
      </c>
      <c r="K39" s="26">
        <v>0</v>
      </c>
      <c r="L39" s="26">
        <f t="shared" si="0"/>
        <v>10.5</v>
      </c>
      <c r="M39" s="27">
        <f t="shared" si="1"/>
        <v>11.41304347826087</v>
      </c>
      <c r="N39" s="28"/>
    </row>
    <row r="40" spans="1:14" ht="16.5">
      <c r="A40" s="8">
        <v>35</v>
      </c>
      <c r="B40" s="20" t="s">
        <v>151</v>
      </c>
      <c r="C40" s="21">
        <v>79</v>
      </c>
      <c r="D40" s="26">
        <v>1</v>
      </c>
      <c r="E40" s="26">
        <v>3</v>
      </c>
      <c r="F40" s="26">
        <v>1</v>
      </c>
      <c r="G40" s="26">
        <v>0</v>
      </c>
      <c r="H40" s="26">
        <v>1.5</v>
      </c>
      <c r="I40" s="26">
        <v>3</v>
      </c>
      <c r="J40" s="26">
        <v>0</v>
      </c>
      <c r="K40" s="26">
        <v>1</v>
      </c>
      <c r="L40" s="26">
        <f t="shared" si="0"/>
        <v>10.5</v>
      </c>
      <c r="M40" s="27">
        <f t="shared" si="1"/>
        <v>11.41304347826087</v>
      </c>
      <c r="N40" s="28"/>
    </row>
    <row r="41" spans="1:14" ht="31.5">
      <c r="A41" s="8">
        <v>36</v>
      </c>
      <c r="B41" s="20" t="s">
        <v>175</v>
      </c>
      <c r="C41" s="21">
        <v>76</v>
      </c>
      <c r="D41" s="26">
        <v>0</v>
      </c>
      <c r="E41" s="26">
        <v>2</v>
      </c>
      <c r="F41" s="26">
        <v>0</v>
      </c>
      <c r="G41" s="26">
        <v>0</v>
      </c>
      <c r="H41" s="26">
        <v>1</v>
      </c>
      <c r="I41" s="26">
        <v>0</v>
      </c>
      <c r="J41" s="26">
        <v>0</v>
      </c>
      <c r="K41" s="26">
        <v>0</v>
      </c>
      <c r="L41" s="26">
        <f t="shared" si="0"/>
        <v>3</v>
      </c>
      <c r="M41" s="27">
        <f t="shared" si="1"/>
        <v>3.260869565217391</v>
      </c>
      <c r="N41" s="28"/>
    </row>
    <row r="42" spans="1:14" ht="16.5">
      <c r="A42" s="8"/>
      <c r="B42" s="29"/>
      <c r="C42" s="21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28"/>
    </row>
    <row r="43" spans="1:14" ht="16.5">
      <c r="A43" s="8"/>
      <c r="B43" s="20"/>
      <c r="C43" s="21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26"/>
    </row>
    <row r="44" ht="12.75">
      <c r="N44"/>
    </row>
    <row r="45" ht="12.75">
      <c r="N45"/>
    </row>
    <row r="46" spans="1:14" ht="18.75">
      <c r="A46" s="42" t="s">
        <v>6</v>
      </c>
      <c r="B46" s="42"/>
      <c r="C46" s="42"/>
      <c r="N46"/>
    </row>
    <row r="47" spans="1:14" ht="18.75">
      <c r="A47" s="42" t="s">
        <v>7</v>
      </c>
      <c r="B47" s="42"/>
      <c r="C47" s="42"/>
      <c r="D47" s="42"/>
      <c r="E47" s="30"/>
      <c r="F47" s="30"/>
      <c r="G47" s="30"/>
      <c r="H47" s="30"/>
      <c r="I47" s="30"/>
      <c r="J47" s="30"/>
      <c r="K47" s="30"/>
      <c r="L47" s="30"/>
      <c r="N47"/>
    </row>
    <row r="48" ht="12.75">
      <c r="N48"/>
    </row>
  </sheetData>
  <sheetProtection selectLockedCells="1" selectUnlockedCells="1"/>
  <mergeCells count="5">
    <mergeCell ref="A1:N1"/>
    <mergeCell ref="A2:N2"/>
    <mergeCell ref="A3:C3"/>
    <mergeCell ref="A46:C46"/>
    <mergeCell ref="A47:D4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</cp:lastModifiedBy>
  <cp:lastPrinted>2016-11-12T14:57:42Z</cp:lastPrinted>
  <dcterms:modified xsi:type="dcterms:W3CDTF">2018-12-01T05:29:05Z</dcterms:modified>
  <cp:category/>
  <cp:version/>
  <cp:contentType/>
  <cp:contentStatus/>
</cp:coreProperties>
</file>