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>#REF!</definedName>
    <definedName name="_xlnm._FilterDatabase_1">#REF!</definedName>
    <definedName name="_xlnm._FilterDatabase_1_1">#REF!</definedName>
    <definedName name="_xlnm._FilterDatabase_2" localSheetId="3">'10 класс'!#REF!</definedName>
    <definedName name="_xlnm._FilterDatabase_2" localSheetId="4">'11 класс'!#REF!</definedName>
    <definedName name="_xlnm._FilterDatabase_2" localSheetId="0">'7 класс'!$C$3:$C$34</definedName>
    <definedName name="_xlnm._FilterDatabase_2" localSheetId="2">'9 класс'!#REF!</definedName>
    <definedName name="_xlnm._FilterDatabase_2">'8 класс'!#REF!</definedName>
    <definedName name="_xlnm._FilterDatabase_2_1" localSheetId="3">'10 класс'!#REF!</definedName>
    <definedName name="_xlnm._FilterDatabase_2_1" localSheetId="4">'11 класс'!#REF!</definedName>
    <definedName name="_xlnm._FilterDatabase_2_1" localSheetId="0">'7 класс'!$C$3:$C$34</definedName>
    <definedName name="_xlnm._FilterDatabase_2_1" localSheetId="2">'9 класс'!#REF!</definedName>
    <definedName name="_xlnm._FilterDatabase_2_1">'8 класс'!#REF!</definedName>
    <definedName name="_xlnm._FilterDatabase_3">#REF!</definedName>
    <definedName name="_xlnm._FilterDatabase_3_1">#REF!</definedName>
    <definedName name="_xlnm._FilterDatabase_4">#REF!</definedName>
    <definedName name="макс10">#REF!</definedName>
    <definedName name="макс11">#REF!</definedName>
    <definedName name="макс7">'7 класс'!$D$3</definedName>
    <definedName name="макс8">'8 класс'!$D$3</definedName>
    <definedName name="макс9" localSheetId="3">'10 класс'!$D$3</definedName>
    <definedName name="макс9" localSheetId="4">'11 класс'!$D$3</definedName>
    <definedName name="макс9">'9 класс'!$D$3</definedName>
  </definedNames>
  <calcPr fullCalcOnLoad="1"/>
</workbook>
</file>

<file path=xl/sharedStrings.xml><?xml version="1.0" encoding="utf-8"?>
<sst xmlns="http://schemas.openxmlformats.org/spreadsheetml/2006/main" count="293" uniqueCount="224">
  <si>
    <t>№ п/п</t>
  </si>
  <si>
    <t>ФИ.О.</t>
  </si>
  <si>
    <t>№ ОО</t>
  </si>
  <si>
    <t>Кол-во полученных баллов</t>
  </si>
  <si>
    <t>% выполнения работы</t>
  </si>
  <si>
    <t>победитель-призер</t>
  </si>
  <si>
    <t>Начальник управления образования</t>
  </si>
  <si>
    <t>администрации Сормовского района г. Нижнего Новгорода</t>
  </si>
  <si>
    <t xml:space="preserve">max кол-во баллов - </t>
  </si>
  <si>
    <t>Лязина Злата Александровна</t>
  </si>
  <si>
    <t>Стариков Даниил Александрович</t>
  </si>
  <si>
    <t>Кирюшников Артём Андреевич</t>
  </si>
  <si>
    <t>Соснина Юлия Александровна</t>
  </si>
  <si>
    <t>Калтаева Ульяна Сергеевна</t>
  </si>
  <si>
    <t>Педько Светлана Евгеньевна</t>
  </si>
  <si>
    <t>Максин Иван Владимирович</t>
  </si>
  <si>
    <t>Асютина Майя Андреевна</t>
  </si>
  <si>
    <t>Лебедева Анна Алексеевна</t>
  </si>
  <si>
    <t>Дымович Артём Максимович</t>
  </si>
  <si>
    <t>Горячева Анастасия Алексеевна</t>
  </si>
  <si>
    <t>Микаелян Карина Арамовна</t>
  </si>
  <si>
    <t>Комелькова Анастасия Вадимовна</t>
  </si>
  <si>
    <t>Карпова Лидия дмитриевна</t>
  </si>
  <si>
    <t>Гмызина Евгения Эдуардовна</t>
  </si>
  <si>
    <t>Яичникова Анастасия Борисовна</t>
  </si>
  <si>
    <t>Груша Дарья Евгеньевна</t>
  </si>
  <si>
    <t>Ястребова Ксения Александровна</t>
  </si>
  <si>
    <t>тур 2</t>
  </si>
  <si>
    <t>эссе</t>
  </si>
  <si>
    <t>тур 1</t>
  </si>
  <si>
    <t>Кузьмичев Денис Евгеньевич</t>
  </si>
  <si>
    <t>всероссийской олимпиады школьников 2019 - 2020 уч. года по обществознанию (11 класс)</t>
  </si>
  <si>
    <t>всероссийской олимпиады школьников 2019 - 2020 уч. года по обществознанию (10 класс)</t>
  </si>
  <si>
    <t>всероссийской олимпиады школьников 2019 - 2020 уч. года по обществознанию (9 класс)</t>
  </si>
  <si>
    <t>всероссийской олимпиады школьников 2019 - 2020 уч. года  по обществознанию (8 класс)</t>
  </si>
  <si>
    <t>всероссийской олимпиады школьников 2019 - 2020 уч. года  по обществознанию (7 класс)</t>
  </si>
  <si>
    <t>Прошунин Ярослав Александрович</t>
  </si>
  <si>
    <t>Кравцов Константин Владимирович</t>
  </si>
  <si>
    <t>Шарапова Арина Олеговна</t>
  </si>
  <si>
    <t>Осокин Дмитрий Алексеевич</t>
  </si>
  <si>
    <t>Рогулин Роман Александрович</t>
  </si>
  <si>
    <t>Горячева Юлия Станиславовна</t>
  </si>
  <si>
    <t>Гартунг Виктория Викторовна</t>
  </si>
  <si>
    <t>Шипулина Яна Алексеевна</t>
  </si>
  <si>
    <t>Паршина Светлана Александровна</t>
  </si>
  <si>
    <t>Белова Арина Дмитриевна</t>
  </si>
  <si>
    <t>Никифорова Алина Андреевна</t>
  </si>
  <si>
    <t>Захаров Павел Александрович</t>
  </si>
  <si>
    <t>Степунов Гордей Сергеевич</t>
  </si>
  <si>
    <t>Козлов Дмитрий Алексеевич</t>
  </si>
  <si>
    <t>Праздничкова Альбина Олеговна</t>
  </si>
  <si>
    <t>Марычев Алексей Юрьевич</t>
  </si>
  <si>
    <t>Мелицков Алексей Дмитиревич</t>
  </si>
  <si>
    <t>Колесова Алиса Викторовна</t>
  </si>
  <si>
    <t>Привалова Эльвира Евгеньевна</t>
  </si>
  <si>
    <t>Лежнина Мария Андреевна</t>
  </si>
  <si>
    <t>Лазарева Варвара Вадимовна</t>
  </si>
  <si>
    <t>Пасынкова Надежда Евгеньевна</t>
  </si>
  <si>
    <t>Утехина Светлана Владимировна</t>
  </si>
  <si>
    <t>Бакшаева Александра Михайловна</t>
  </si>
  <si>
    <t>Никитин Антон Александрович</t>
  </si>
  <si>
    <t>Кухникова Ирина Александровна</t>
  </si>
  <si>
    <t>Саляева Светлана Владимировна</t>
  </si>
  <si>
    <t>Черняева Ксения Валерьевна</t>
  </si>
  <si>
    <t>Даньшин Михаил Алексеевич</t>
  </si>
  <si>
    <t>Курнакова Ольга Евгеньевна</t>
  </si>
  <si>
    <t>Иевлев Павел Андреевич</t>
  </si>
  <si>
    <t>Лебедев Денис Васильевич</t>
  </si>
  <si>
    <t>Волкова Ангелина Алексеевна</t>
  </si>
  <si>
    <t>Шарин Данила Александрович</t>
  </si>
  <si>
    <t>Бадулина Елизавета Владимировна</t>
  </si>
  <si>
    <t>Мурылев Никита Андреевич</t>
  </si>
  <si>
    <t>Османов Юрий Владимирович</t>
  </si>
  <si>
    <t>Новиков Антон Алексеевич</t>
  </si>
  <si>
    <t>Петухова Алина Сергеевна</t>
  </si>
  <si>
    <t>Сироткин Андрей Павлович</t>
  </si>
  <si>
    <t>Балиночкин Никита Александрович</t>
  </si>
  <si>
    <t>Шутов Леонид Романович</t>
  </si>
  <si>
    <t>Ковалев Александр Игоревич</t>
  </si>
  <si>
    <t>Куколева Стелла Вахидовна</t>
  </si>
  <si>
    <t>Хоменко Полина Вадимовна</t>
  </si>
  <si>
    <t>Соловьёв Илья Константинович</t>
  </si>
  <si>
    <t>Якимова Анастасия Дмитриевна</t>
  </si>
  <si>
    <t>Прошин Михаил Александрович</t>
  </si>
  <si>
    <t>Павленков Леонид Максимович</t>
  </si>
  <si>
    <t>Загоруйко Никита Владимирович</t>
  </si>
  <si>
    <t>Гребнев Иван Дмитриевич</t>
  </si>
  <si>
    <t>Пшеничникова Полина Сергеевна</t>
  </si>
  <si>
    <t>Федянина Юлия Вадимовна</t>
  </si>
  <si>
    <t>Недоростков Михаил Дмитриевич</t>
  </si>
  <si>
    <t>Пчелякова Анна Сергеевна</t>
  </si>
  <si>
    <t>Лосинская Анастасия Максимовна</t>
  </si>
  <si>
    <t>Пимшин Иван Дмитриевич</t>
  </si>
  <si>
    <t>Булах Арсений Алексеевич</t>
  </si>
  <si>
    <t>Анисимова Екатерина Евгеньевна</t>
  </si>
  <si>
    <t>Маслов Иван Александрович</t>
  </si>
  <si>
    <t>Ермолаева Анастасия Анатольевна</t>
  </si>
  <si>
    <t>Попкова Юлия Константиновна</t>
  </si>
  <si>
    <t>Арланова Надежда Александровна</t>
  </si>
  <si>
    <t>Синягина Алена Станиславовна</t>
  </si>
  <si>
    <t>Леньшина Екатерина Сергеевна</t>
  </si>
  <si>
    <t>Прут Иван Александрович</t>
  </si>
  <si>
    <t>Ульянов Богдан Артёмович</t>
  </si>
  <si>
    <t>Горячкин Андрей Александрович</t>
  </si>
  <si>
    <t>Козырев Александр Алексеевич</t>
  </si>
  <si>
    <t>Девятерикова Виктория Денисовна</t>
  </si>
  <si>
    <t>Казакова Алина Александровна</t>
  </si>
  <si>
    <t>Догадина Елизавета Андреевна</t>
  </si>
  <si>
    <t>Крекова Ольга Владимировна</t>
  </si>
  <si>
    <t>Коленова Анастасия Михайловна</t>
  </si>
  <si>
    <t>Капустина Алёна Сергеевна</t>
  </si>
  <si>
    <t>Канова Светлана Юрьевна</t>
  </si>
  <si>
    <t>Шагова Надежда Алексеевна</t>
  </si>
  <si>
    <t>Елесина Владислава Викторовна</t>
  </si>
  <si>
    <t>Лимонов Евгений Сергеевич</t>
  </si>
  <si>
    <t>Комшина Дарья Геннадьевна</t>
  </si>
  <si>
    <t>Трушникова Кристина Дмитриевна</t>
  </si>
  <si>
    <t>Кожирнова Дарья Игоревна</t>
  </si>
  <si>
    <t>Новокшанова Евгения Игоревна</t>
  </si>
  <si>
    <t>Шишкин Артём Дмитриевич</t>
  </si>
  <si>
    <t>Гварамадзе Карина Илимдаровна</t>
  </si>
  <si>
    <t>Казанская Елизавета Евгеньевна</t>
  </si>
  <si>
    <t>Зизлева Эльвира Олеговна</t>
  </si>
  <si>
    <t>Ваневская Мария Максимовна</t>
  </si>
  <si>
    <t>Гаврилова Екатерина Валерьевна</t>
  </si>
  <si>
    <t>Туманова Анна Александровна</t>
  </si>
  <si>
    <t>Михеева Алина Антоновна</t>
  </si>
  <si>
    <t>Касаткина Елизавета Юрьевна</t>
  </si>
  <si>
    <t>Забродин Сергей Дмитриевич</t>
  </si>
  <si>
    <t>Зинина Анастасия Сергеевна</t>
  </si>
  <si>
    <t>Архипова Алена Андреевна</t>
  </si>
  <si>
    <t>Бурова Екатерина Александровна</t>
  </si>
  <si>
    <t>Морозов Дмитрий Алексеевич</t>
  </si>
  <si>
    <t>Донина Анастасия Николаевна</t>
  </si>
  <si>
    <t>Повереннова Юлия Валерьевна</t>
  </si>
  <si>
    <t>Гуляева Мария Александровна</t>
  </si>
  <si>
    <t>Чижов Максим Андреевич</t>
  </si>
  <si>
    <t>Гераськина Елизавет Викторовна</t>
  </si>
  <si>
    <t>Бозян Артём Арсенович</t>
  </si>
  <si>
    <t>Харитонкин Евгений Олегович</t>
  </si>
  <si>
    <t xml:space="preserve">Сёмина Анна Алексеевна </t>
  </si>
  <si>
    <t>Лисина Дарья Сергеевна</t>
  </si>
  <si>
    <t>Кудряшова Анастасия Сергеевна</t>
  </si>
  <si>
    <t>Чернова Анастасия Дмитиревна</t>
  </si>
  <si>
    <t>Абрамов Артем Владимирович</t>
  </si>
  <si>
    <t>Хохлова Алёна Олеговна</t>
  </si>
  <si>
    <t>Игошин Вечеслав Алексеевич</t>
  </si>
  <si>
    <t>Сопцова Степанида Андреевна</t>
  </si>
  <si>
    <t>Голубев Алексей Павлоич</t>
  </si>
  <si>
    <t>Кочетов Антон Евгеньеич</t>
  </si>
  <si>
    <t>Сахарова София Романовна</t>
  </si>
  <si>
    <t>Аредакова Кристина Евгеньевна</t>
  </si>
  <si>
    <t>Митрофанов Михаил Вячеславович</t>
  </si>
  <si>
    <t>Косогорова Надежда Леонидовна</t>
  </si>
  <si>
    <t>Алексеева Софья Андреевна</t>
  </si>
  <si>
    <t>Запевалова Полина Евгеньевна</t>
  </si>
  <si>
    <t xml:space="preserve">Штрыкова Екатерина Андреевна </t>
  </si>
  <si>
    <t>Медяник Александра Дмитриевна</t>
  </si>
  <si>
    <t>Бояркина Ирина Владимировна</t>
  </si>
  <si>
    <t>Суслова Ксения Дмитриевна</t>
  </si>
  <si>
    <t>Додонова Кристина Денисовна</t>
  </si>
  <si>
    <t xml:space="preserve">Баландина Ольга Андреевна </t>
  </si>
  <si>
    <t>Иванков Валентин Андреевич</t>
  </si>
  <si>
    <t xml:space="preserve">Щелканова Анастасия Сергеенва </t>
  </si>
  <si>
    <t>Монахова Алиса Сергеевна</t>
  </si>
  <si>
    <t>Перемыдко Ангелина Алексеевна</t>
  </si>
  <si>
    <t>Малыгина Анастасия Андреевна</t>
  </si>
  <si>
    <t>Комолова Арина Александровна</t>
  </si>
  <si>
    <t>Маринкин Кирилл Андреевич</t>
  </si>
  <si>
    <t>Богатова Полина Львовна</t>
  </si>
  <si>
    <t>Воронов Александр Анаттольевич</t>
  </si>
  <si>
    <t>Балкунова Екатерина Евгеньевна</t>
  </si>
  <si>
    <t>Кузнецова Софья Евгеньевна</t>
  </si>
  <si>
    <t xml:space="preserve">Нема Марья Ивановна </t>
  </si>
  <si>
    <t>Кургаев Роман Сергеевич</t>
  </si>
  <si>
    <t>Здунов Евгений Александрович</t>
  </si>
  <si>
    <t xml:space="preserve">Алексеева Ангелина Александровна </t>
  </si>
  <si>
    <t>Миляев Даниил Юрьевич</t>
  </si>
  <si>
    <t>Нефедов Дмитрий Сергеевич</t>
  </si>
  <si>
    <t>Ремизова Екатерина Вячеславовна</t>
  </si>
  <si>
    <t>Шевелева Елизавета Алексеевна</t>
  </si>
  <si>
    <t>Шлейгель Егор Сергеевич</t>
  </si>
  <si>
    <t>Макарычев Николай Сергеевич</t>
  </si>
  <si>
    <t>Соловьев Никита Сергеевич</t>
  </si>
  <si>
    <t>Николаева Елизавета Юрьевна</t>
  </si>
  <si>
    <t>Беззубова Наталья Юрьевна</t>
  </si>
  <si>
    <t>Коротченко Анна Викторовна</t>
  </si>
  <si>
    <t>Фомина Алина Андреевна</t>
  </si>
  <si>
    <t>Миронова Мария Андреевна</t>
  </si>
  <si>
    <t>Бунтова Анастасия Олеговна</t>
  </si>
  <si>
    <t>Фостер Даниил Юрьевич</t>
  </si>
  <si>
    <t>Шварова Полина Александровна</t>
  </si>
  <si>
    <t>Ашанина Анастасия Алексеевна</t>
  </si>
  <si>
    <t>Зонов Николай Артемович</t>
  </si>
  <si>
    <t>Малиновская Анастасия Дмитриевна</t>
  </si>
  <si>
    <t>Козлов Алексей Алексеевич</t>
  </si>
  <si>
    <t>Ключарева Дарья Дмитриевна</t>
  </si>
  <si>
    <t>Сергеева Дарья Александровна</t>
  </si>
  <si>
    <t>Рязанова Арина Дмитриевна</t>
  </si>
  <si>
    <t>Криночкина Дарья Сергеевна</t>
  </si>
  <si>
    <t>Баранова Маргарита Алексеевна</t>
  </si>
  <si>
    <t>Балакина Дарья Сергеевна</t>
  </si>
  <si>
    <t>Южаков Дмитрий Алексеевич</t>
  </si>
  <si>
    <t>Китова Елизавета Андреевна</t>
  </si>
  <si>
    <t>Сизова Алина Александровна</t>
  </si>
  <si>
    <t>Мишукова Любовь Федоровна</t>
  </si>
  <si>
    <t>Харитонычева Анастасия Олеговна</t>
  </si>
  <si>
    <t>Галочкина Екатерина Алексеевна</t>
  </si>
  <si>
    <t>Загребельная Кристина Григорьевна</t>
  </si>
  <si>
    <t>Маркова Екатерина Вячеславовна</t>
  </si>
  <si>
    <t>Цапанова Анастасия Дмитриевна</t>
  </si>
  <si>
    <t>Белугина Екатерина Игоревна</t>
  </si>
  <si>
    <t>Скугаревский Леонид Алексеевич</t>
  </si>
  <si>
    <t>Дябкина Елизавета Сергеевна</t>
  </si>
  <si>
    <t>Куницина Мария Андреевна</t>
  </si>
  <si>
    <t>Хазан Дарья Дмитриевна</t>
  </si>
  <si>
    <t>Каюмов Адиль Камильевич</t>
  </si>
  <si>
    <t>Паршина Алина Максимовна</t>
  </si>
  <si>
    <t>Аносова Ольга Георгиевна</t>
  </si>
  <si>
    <t>Селезнёва Анастасия Евгеньевна</t>
  </si>
  <si>
    <t>Дудников Роман Викторович</t>
  </si>
  <si>
    <t>победитель</t>
  </si>
  <si>
    <t>призер</t>
  </si>
  <si>
    <t xml:space="preserve">Итоговый протокол муниципального этапа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</si>
</sst>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;[Red]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2" fillId="25" borderId="0" applyNumberFormat="0" applyBorder="0" applyAlignment="0" applyProtection="0"/>
    <xf numFmtId="0" fontId="31" fillId="26" borderId="0" applyNumberFormat="0" applyBorder="0" applyAlignment="0" applyProtection="0"/>
    <xf numFmtId="0" fontId="2" fillId="17" borderId="0" applyNumberFormat="0" applyBorder="0" applyAlignment="0" applyProtection="0"/>
    <xf numFmtId="0" fontId="31" fillId="27" borderId="0" applyNumberFormat="0" applyBorder="0" applyAlignment="0" applyProtection="0"/>
    <xf numFmtId="0" fontId="2" fillId="19" borderId="0" applyNumberFormat="0" applyBorder="0" applyAlignment="0" applyProtection="0"/>
    <xf numFmtId="0" fontId="31" fillId="28" borderId="0" applyNumberFormat="0" applyBorder="0" applyAlignment="0" applyProtection="0"/>
    <xf numFmtId="0" fontId="2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33" borderId="0" applyNumberFormat="0" applyBorder="0" applyAlignment="0" applyProtection="0"/>
    <xf numFmtId="0" fontId="31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2" fillId="37" borderId="0" applyNumberFormat="0" applyBorder="0" applyAlignment="0" applyProtection="0"/>
    <xf numFmtId="0" fontId="31" fillId="38" borderId="0" applyNumberFormat="0" applyBorder="0" applyAlignment="0" applyProtection="0"/>
    <xf numFmtId="0" fontId="2" fillId="39" borderId="0" applyNumberFormat="0" applyBorder="0" applyAlignment="0" applyProtection="0"/>
    <xf numFmtId="0" fontId="31" fillId="40" borderId="0" applyNumberFormat="0" applyBorder="0" applyAlignment="0" applyProtection="0"/>
    <xf numFmtId="0" fontId="2" fillId="29" borderId="0" applyNumberFormat="0" applyBorder="0" applyAlignment="0" applyProtection="0"/>
    <xf numFmtId="0" fontId="31" fillId="41" borderId="0" applyNumberFormat="0" applyBorder="0" applyAlignment="0" applyProtection="0"/>
    <xf numFmtId="0" fontId="2" fillId="31" borderId="0" applyNumberFormat="0" applyBorder="0" applyAlignment="0" applyProtection="0"/>
    <xf numFmtId="0" fontId="31" fillId="42" borderId="0" applyNumberFormat="0" applyBorder="0" applyAlignment="0" applyProtection="0"/>
    <xf numFmtId="0" fontId="2" fillId="43" borderId="0" applyNumberFormat="0" applyBorder="0" applyAlignment="0" applyProtection="0"/>
    <xf numFmtId="0" fontId="32" fillId="44" borderId="1" applyNumberFormat="0" applyAlignment="0" applyProtection="0"/>
    <xf numFmtId="0" fontId="3" fillId="13" borderId="2" applyNumberFormat="0" applyAlignment="0" applyProtection="0"/>
    <xf numFmtId="0" fontId="33" fillId="45" borderId="3" applyNumberFormat="0" applyAlignment="0" applyProtection="0"/>
    <xf numFmtId="0" fontId="4" fillId="46" borderId="4" applyNumberFormat="0" applyAlignment="0" applyProtection="0"/>
    <xf numFmtId="0" fontId="34" fillId="45" borderId="1" applyNumberFormat="0" applyAlignment="0" applyProtection="0"/>
    <xf numFmtId="0" fontId="5" fillId="46" borderId="2" applyNumberFormat="0" applyAlignment="0" applyProtection="0"/>
    <xf numFmtId="0" fontId="3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5" applyNumberFormat="0" applyFill="0" applyAlignment="0" applyProtection="0"/>
    <xf numFmtId="0" fontId="6" fillId="0" borderId="6" applyNumberFormat="0" applyFill="0" applyAlignment="0" applyProtection="0"/>
    <xf numFmtId="0" fontId="37" fillId="0" borderId="7" applyNumberFormat="0" applyFill="0" applyAlignment="0" applyProtection="0"/>
    <xf numFmtId="0" fontId="7" fillId="0" borderId="8" applyNumberFormat="0" applyFill="0" applyAlignment="0" applyProtection="0"/>
    <xf numFmtId="0" fontId="38" fillId="0" borderId="9" applyNumberFormat="0" applyFill="0" applyAlignment="0" applyProtection="0"/>
    <xf numFmtId="0" fontId="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9" fillId="0" borderId="12" applyNumberFormat="0" applyFill="0" applyAlignment="0" applyProtection="0"/>
    <xf numFmtId="0" fontId="40" fillId="47" borderId="13" applyNumberFormat="0" applyAlignment="0" applyProtection="0"/>
    <xf numFmtId="0" fontId="10" fillId="48" borderId="14" applyNumberFormat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51" borderId="0" applyNumberFormat="0" applyBorder="0" applyAlignment="0" applyProtection="0"/>
    <xf numFmtId="0" fontId="14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3" fillId="53" borderId="16" applyNumberFormat="0" applyAlignment="0" applyProtection="0"/>
    <xf numFmtId="9" fontId="0" fillId="0" borderId="0" applyFill="0" applyBorder="0" applyAlignment="0" applyProtection="0"/>
    <xf numFmtId="0" fontId="46" fillId="0" borderId="17" applyNumberFormat="0" applyFill="0" applyAlignment="0" applyProtection="0"/>
    <xf numFmtId="0" fontId="16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8" fillId="54" borderId="0" applyNumberFormat="0" applyBorder="0" applyAlignment="0" applyProtection="0"/>
    <xf numFmtId="0" fontId="18" fillId="7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Alignment="1">
      <alignment/>
    </xf>
    <xf numFmtId="0" fontId="20" fillId="0" borderId="19" xfId="0" applyFont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center" vertical="top"/>
    </xf>
    <xf numFmtId="0" fontId="25" fillId="55" borderId="0" xfId="0" applyFont="1" applyFill="1" applyBorder="1" applyAlignment="1">
      <alignment wrapText="1"/>
    </xf>
    <xf numFmtId="0" fontId="25" fillId="55" borderId="21" xfId="0" applyFont="1" applyFill="1" applyBorder="1" applyAlignment="1">
      <alignment wrapText="1"/>
    </xf>
    <xf numFmtId="0" fontId="23" fillId="0" borderId="21" xfId="0" applyFont="1" applyFill="1" applyBorder="1" applyAlignment="1">
      <alignment horizontal="center" vertical="top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/>
    </xf>
    <xf numFmtId="0" fontId="49" fillId="0" borderId="22" xfId="0" applyFont="1" applyFill="1" applyBorder="1" applyAlignment="1" applyProtection="1">
      <alignment vertical="top" wrapText="1"/>
      <protection locked="0"/>
    </xf>
    <xf numFmtId="0" fontId="49" fillId="0" borderId="22" xfId="0" applyFont="1" applyFill="1" applyBorder="1" applyAlignment="1" applyProtection="1">
      <alignment horizontal="center" vertical="top" wrapText="1"/>
      <protection locked="0"/>
    </xf>
    <xf numFmtId="0" fontId="24" fillId="0" borderId="22" xfId="0" applyFont="1" applyFill="1" applyBorder="1" applyAlignment="1">
      <alignment horizontal="center" vertical="top" wrapText="1"/>
    </xf>
    <xf numFmtId="1" fontId="24" fillId="0" borderId="22" xfId="0" applyNumberFormat="1" applyFont="1" applyFill="1" applyBorder="1" applyAlignment="1">
      <alignment horizontal="center" vertical="top" wrapText="1"/>
    </xf>
    <xf numFmtId="0" fontId="24" fillId="0" borderId="22" xfId="0" applyFont="1" applyFill="1" applyBorder="1" applyAlignment="1">
      <alignment vertical="top" wrapText="1"/>
    </xf>
    <xf numFmtId="0" fontId="49" fillId="0" borderId="21" xfId="0" applyFont="1" applyFill="1" applyBorder="1" applyAlignment="1" applyProtection="1">
      <alignment vertical="top" wrapText="1"/>
      <protection locked="0"/>
    </xf>
    <xf numFmtId="0" fontId="49" fillId="0" borderId="21" xfId="0" applyFont="1" applyFill="1" applyBorder="1" applyAlignment="1" applyProtection="1">
      <alignment horizontal="center" vertical="top" wrapText="1"/>
      <protection locked="0"/>
    </xf>
    <xf numFmtId="0" fontId="24" fillId="0" borderId="21" xfId="0" applyFont="1" applyFill="1" applyBorder="1" applyAlignment="1">
      <alignment horizontal="center" vertical="top" wrapText="1"/>
    </xf>
    <xf numFmtId="1" fontId="24" fillId="0" borderId="21" xfId="0" applyNumberFormat="1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vertical="top" wrapText="1"/>
    </xf>
    <xf numFmtId="0" fontId="49" fillId="0" borderId="21" xfId="0" applyFont="1" applyFill="1" applyBorder="1" applyAlignment="1">
      <alignment vertical="center" wrapText="1"/>
    </xf>
    <xf numFmtId="0" fontId="22" fillId="0" borderId="0" xfId="0" applyFont="1" applyAlignment="1">
      <alignment horizontal="left"/>
    </xf>
    <xf numFmtId="0" fontId="23" fillId="0" borderId="23" xfId="0" applyFont="1" applyFill="1" applyBorder="1" applyAlignment="1">
      <alignment horizontal="center" vertical="top"/>
    </xf>
    <xf numFmtId="0" fontId="24" fillId="0" borderId="24" xfId="0" applyFont="1" applyFill="1" applyBorder="1" applyAlignment="1">
      <alignment horizontal="center" vertical="top" wrapText="1"/>
    </xf>
    <xf numFmtId="1" fontId="24" fillId="0" borderId="24" xfId="0" applyNumberFormat="1" applyFont="1" applyFill="1" applyBorder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20" fillId="0" borderId="22" xfId="0" applyFont="1" applyBorder="1" applyAlignment="1">
      <alignment horizontal="center" vertical="top" wrapText="1"/>
    </xf>
    <xf numFmtId="0" fontId="24" fillId="0" borderId="25" xfId="0" applyFont="1" applyFill="1" applyBorder="1" applyAlignment="1">
      <alignment horizontal="center" vertical="top" wrapText="1"/>
    </xf>
    <xf numFmtId="0" fontId="26" fillId="0" borderId="21" xfId="0" applyFont="1" applyFill="1" applyBorder="1" applyAlignment="1" applyProtection="1">
      <alignment vertical="top" wrapText="1"/>
      <protection locked="0"/>
    </xf>
    <xf numFmtId="0" fontId="27" fillId="0" borderId="21" xfId="0" applyFont="1" applyFill="1" applyBorder="1" applyAlignment="1" applyProtection="1">
      <alignment vertical="top" wrapText="1"/>
      <protection locked="0"/>
    </xf>
    <xf numFmtId="49" fontId="49" fillId="0" borderId="21" xfId="0" applyNumberFormat="1" applyFont="1" applyFill="1" applyBorder="1" applyAlignment="1" applyProtection="1">
      <alignment vertical="top" wrapText="1"/>
      <protection locked="0"/>
    </xf>
    <xf numFmtId="0" fontId="49" fillId="0" borderId="21" xfId="0" applyFont="1" applyFill="1" applyBorder="1" applyAlignment="1">
      <alignment horizontal="left" vertical="top" wrapText="1"/>
    </xf>
    <xf numFmtId="0" fontId="49" fillId="0" borderId="21" xfId="0" applyFont="1" applyFill="1" applyBorder="1" applyAlignment="1">
      <alignment horizontal="center" vertical="top" wrapText="1"/>
    </xf>
    <xf numFmtId="0" fontId="27" fillId="0" borderId="21" xfId="0" applyFont="1" applyFill="1" applyBorder="1" applyAlignment="1" applyProtection="1">
      <alignment horizontal="center" vertical="top" wrapText="1"/>
      <protection locked="0"/>
    </xf>
    <xf numFmtId="0" fontId="49" fillId="0" borderId="2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 vertical="top" wrapText="1"/>
    </xf>
    <xf numFmtId="0" fontId="49" fillId="0" borderId="21" xfId="0" applyFont="1" applyFill="1" applyBorder="1" applyAlignment="1">
      <alignment horizontal="center" vertical="top"/>
    </xf>
    <xf numFmtId="0" fontId="20" fillId="0" borderId="20" xfId="0" applyFont="1" applyBorder="1" applyAlignment="1">
      <alignment horizontal="center" vertical="top" wrapText="1"/>
    </xf>
    <xf numFmtId="0" fontId="20" fillId="0" borderId="26" xfId="0" applyFont="1" applyBorder="1" applyAlignment="1">
      <alignment horizontal="center" vertical="top" wrapText="1"/>
    </xf>
    <xf numFmtId="0" fontId="49" fillId="0" borderId="27" xfId="0" applyFont="1" applyFill="1" applyBorder="1" applyAlignment="1" applyProtection="1">
      <alignment vertical="top" wrapText="1"/>
      <protection locked="0"/>
    </xf>
    <xf numFmtId="0" fontId="49" fillId="0" borderId="27" xfId="0" applyFont="1" applyFill="1" applyBorder="1" applyAlignment="1">
      <alignment horizontal="left" vertical="top" wrapText="1"/>
    </xf>
    <xf numFmtId="0" fontId="26" fillId="0" borderId="27" xfId="0" applyFont="1" applyFill="1" applyBorder="1" applyAlignment="1">
      <alignment horizontal="left" vertical="top" wrapText="1"/>
    </xf>
    <xf numFmtId="0" fontId="49" fillId="0" borderId="27" xfId="0" applyFont="1" applyFill="1" applyBorder="1" applyAlignment="1">
      <alignment horizontal="left" vertical="top"/>
    </xf>
    <xf numFmtId="0" fontId="49" fillId="0" borderId="27" xfId="0" applyFont="1" applyFill="1" applyBorder="1" applyAlignment="1">
      <alignment/>
    </xf>
    <xf numFmtId="0" fontId="49" fillId="0" borderId="28" xfId="0" applyFont="1" applyFill="1" applyBorder="1" applyAlignment="1" applyProtection="1">
      <alignment vertical="top" wrapText="1"/>
      <protection locked="0"/>
    </xf>
    <xf numFmtId="0" fontId="49" fillId="0" borderId="28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24" fillId="0" borderId="21" xfId="0" applyFont="1" applyFill="1" applyBorder="1" applyAlignment="1">
      <alignment horizontal="center"/>
    </xf>
    <xf numFmtId="0" fontId="25" fillId="56" borderId="0" xfId="0" applyFont="1" applyFill="1" applyAlignment="1">
      <alignment horizontal="center"/>
    </xf>
    <xf numFmtId="0" fontId="22" fillId="0" borderId="0" xfId="0" applyFont="1" applyAlignment="1">
      <alignment horizontal="left"/>
    </xf>
    <xf numFmtId="0" fontId="25" fillId="55" borderId="0" xfId="0" applyFont="1" applyFill="1" applyBorder="1" applyAlignment="1">
      <alignment horizontal="right" wrapText="1"/>
    </xf>
    <xf numFmtId="0" fontId="20" fillId="0" borderId="22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20" fillId="0" borderId="29" xfId="0" applyFont="1" applyBorder="1" applyAlignment="1">
      <alignment horizontal="center" vertical="top" wrapText="1"/>
    </xf>
    <xf numFmtId="0" fontId="20" fillId="0" borderId="30" xfId="0" applyFont="1" applyBorder="1" applyAlignment="1">
      <alignment horizontal="center" vertical="top" wrapText="1"/>
    </xf>
    <xf numFmtId="0" fontId="20" fillId="0" borderId="27" xfId="0" applyFont="1" applyBorder="1" applyAlignment="1">
      <alignment horizontal="center" vertical="top" wrapText="1"/>
    </xf>
    <xf numFmtId="0" fontId="20" fillId="0" borderId="22" xfId="0" applyFont="1" applyFill="1" applyBorder="1" applyAlignment="1">
      <alignment horizontal="center" vertical="top" wrapText="1"/>
    </xf>
    <xf numFmtId="0" fontId="20" fillId="0" borderId="24" xfId="0" applyFont="1" applyFill="1" applyBorder="1" applyAlignment="1">
      <alignment horizontal="center" vertical="top" wrapText="1"/>
    </xf>
    <xf numFmtId="0" fontId="20" fillId="0" borderId="31" xfId="0" applyFont="1" applyBorder="1" applyAlignment="1">
      <alignment horizontal="center" vertical="top" wrapText="1"/>
    </xf>
    <xf numFmtId="0" fontId="20" fillId="0" borderId="32" xfId="0" applyFont="1" applyBorder="1" applyAlignment="1">
      <alignment horizontal="center" vertical="top" wrapText="1"/>
    </xf>
  </cellXfs>
  <cellStyles count="100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2 2" xfId="90"/>
    <cellStyle name="Обычный 2 3" xfId="91"/>
    <cellStyle name="Обычный 3" xfId="92"/>
    <cellStyle name="Обычный 3 2" xfId="93"/>
    <cellStyle name="Обычный 3 2 2" xfId="94"/>
    <cellStyle name="Обычный 4" xfId="95"/>
    <cellStyle name="Обычный 4 2" xfId="96"/>
    <cellStyle name="Обычный 5" xfId="97"/>
    <cellStyle name="Followed Hyperlink" xfId="98"/>
    <cellStyle name="Плохой" xfId="99"/>
    <cellStyle name="Плохой 2" xfId="100"/>
    <cellStyle name="Пояснение" xfId="101"/>
    <cellStyle name="Пояснение 2" xfId="102"/>
    <cellStyle name="Примечание" xfId="103"/>
    <cellStyle name="Примечание 2" xfId="104"/>
    <cellStyle name="Percent" xfId="105"/>
    <cellStyle name="Связанная ячейка" xfId="106"/>
    <cellStyle name="Связанная ячейка 2" xfId="107"/>
    <cellStyle name="Текст предупреждения" xfId="108"/>
    <cellStyle name="Текст предупреждения 2" xfId="109"/>
    <cellStyle name="Comma" xfId="110"/>
    <cellStyle name="Comma [0]" xfId="111"/>
    <cellStyle name="Хороший" xfId="112"/>
    <cellStyle name="Хороший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="85" zoomScaleNormal="85" zoomScalePageLayoutView="0" workbookViewId="0" topLeftCell="A3">
      <selection activeCell="B11" sqref="B11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9.8515625" style="0" customWidth="1"/>
    <col min="4" max="4" width="15.140625" style="0" customWidth="1"/>
    <col min="5" max="5" width="12.7109375" style="0" customWidth="1"/>
    <col min="6" max="6" width="15.8515625" style="0" customWidth="1"/>
  </cols>
  <sheetData>
    <row r="1" spans="1:6" ht="15.75">
      <c r="A1" s="52" t="s">
        <v>223</v>
      </c>
      <c r="B1" s="52"/>
      <c r="C1" s="52"/>
      <c r="D1" s="52"/>
      <c r="E1" s="52"/>
      <c r="F1" s="52"/>
    </row>
    <row r="2" spans="1:6" ht="15.75">
      <c r="A2" s="52" t="s">
        <v>35</v>
      </c>
      <c r="B2" s="52"/>
      <c r="C2" s="52"/>
      <c r="D2" s="52"/>
      <c r="E2" s="52"/>
      <c r="F2" s="52"/>
    </row>
    <row r="3" spans="1:6" ht="15" customHeight="1">
      <c r="A3" s="54" t="s">
        <v>8</v>
      </c>
      <c r="B3" s="54"/>
      <c r="C3" s="54"/>
      <c r="D3" s="9">
        <v>100</v>
      </c>
      <c r="E3" s="8"/>
      <c r="F3" s="8"/>
    </row>
    <row r="4" spans="1:6" ht="15">
      <c r="A4" s="2"/>
      <c r="B4" s="3"/>
      <c r="C4" s="2"/>
      <c r="D4" s="2"/>
      <c r="E4" s="2"/>
      <c r="F4" s="2"/>
    </row>
    <row r="5" spans="1:6" s="4" customFormat="1" ht="38.25">
      <c r="A5" s="40" t="s">
        <v>0</v>
      </c>
      <c r="B5" s="41" t="s">
        <v>1</v>
      </c>
      <c r="C5" s="5" t="s">
        <v>2</v>
      </c>
      <c r="D5" s="5" t="s">
        <v>3</v>
      </c>
      <c r="E5" s="6" t="s">
        <v>4</v>
      </c>
      <c r="F5" s="6" t="s">
        <v>5</v>
      </c>
    </row>
    <row r="6" spans="1:6" ht="16.5">
      <c r="A6" s="7">
        <v>1</v>
      </c>
      <c r="B6" s="42" t="s">
        <v>53</v>
      </c>
      <c r="C6" s="19">
        <v>183</v>
      </c>
      <c r="D6" s="20">
        <v>52</v>
      </c>
      <c r="E6" s="21">
        <f aca="true" t="shared" si="0" ref="E6:E30">D6*100/макс7</f>
        <v>52</v>
      </c>
      <c r="F6" s="20" t="s">
        <v>221</v>
      </c>
    </row>
    <row r="7" spans="1:6" ht="16.5">
      <c r="A7" s="7">
        <v>2</v>
      </c>
      <c r="B7" s="42" t="s">
        <v>45</v>
      </c>
      <c r="C7" s="19">
        <v>85</v>
      </c>
      <c r="D7" s="20">
        <v>46</v>
      </c>
      <c r="E7" s="21">
        <f t="shared" si="0"/>
        <v>46</v>
      </c>
      <c r="F7" s="22"/>
    </row>
    <row r="8" spans="1:6" ht="16.5">
      <c r="A8" s="7">
        <v>3</v>
      </c>
      <c r="B8" s="42" t="s">
        <v>38</v>
      </c>
      <c r="C8" s="19">
        <v>82</v>
      </c>
      <c r="D8" s="20">
        <v>44</v>
      </c>
      <c r="E8" s="21">
        <f t="shared" si="0"/>
        <v>44</v>
      </c>
      <c r="F8" s="20"/>
    </row>
    <row r="9" spans="1:6" ht="31.5">
      <c r="A9" s="7">
        <v>4</v>
      </c>
      <c r="B9" s="42" t="s">
        <v>37</v>
      </c>
      <c r="C9" s="19">
        <v>85</v>
      </c>
      <c r="D9" s="20">
        <v>44</v>
      </c>
      <c r="E9" s="21">
        <f t="shared" si="0"/>
        <v>44</v>
      </c>
      <c r="F9" s="20"/>
    </row>
    <row r="10" spans="1:6" ht="16.5">
      <c r="A10" s="7">
        <v>5</v>
      </c>
      <c r="B10" s="42" t="s">
        <v>42</v>
      </c>
      <c r="C10" s="19">
        <v>80</v>
      </c>
      <c r="D10" s="20">
        <v>42</v>
      </c>
      <c r="E10" s="21">
        <f t="shared" si="0"/>
        <v>42</v>
      </c>
      <c r="F10" s="20"/>
    </row>
    <row r="11" spans="1:6" ht="16.5">
      <c r="A11" s="7">
        <v>6</v>
      </c>
      <c r="B11" s="42" t="s">
        <v>46</v>
      </c>
      <c r="C11" s="19">
        <v>82</v>
      </c>
      <c r="D11" s="20">
        <v>42</v>
      </c>
      <c r="E11" s="21">
        <f t="shared" si="0"/>
        <v>42</v>
      </c>
      <c r="F11" s="22"/>
    </row>
    <row r="12" spans="1:6" ht="16.5">
      <c r="A12" s="7">
        <v>7</v>
      </c>
      <c r="B12" s="42" t="s">
        <v>57</v>
      </c>
      <c r="C12" s="19">
        <v>117</v>
      </c>
      <c r="D12" s="20">
        <v>40</v>
      </c>
      <c r="E12" s="21">
        <f t="shared" si="0"/>
        <v>40</v>
      </c>
      <c r="F12" s="22"/>
    </row>
    <row r="13" spans="1:6" ht="16.5">
      <c r="A13" s="7">
        <v>8</v>
      </c>
      <c r="B13" s="42" t="s">
        <v>40</v>
      </c>
      <c r="C13" s="19">
        <v>85</v>
      </c>
      <c r="D13" s="20">
        <v>39</v>
      </c>
      <c r="E13" s="21">
        <f t="shared" si="0"/>
        <v>39</v>
      </c>
      <c r="F13" s="20"/>
    </row>
    <row r="14" spans="1:6" ht="16.5">
      <c r="A14" s="7">
        <v>9</v>
      </c>
      <c r="B14" s="42" t="s">
        <v>52</v>
      </c>
      <c r="C14" s="19">
        <v>82</v>
      </c>
      <c r="D14" s="20">
        <v>38</v>
      </c>
      <c r="E14" s="21">
        <f t="shared" si="0"/>
        <v>38</v>
      </c>
      <c r="F14" s="22"/>
    </row>
    <row r="15" spans="1:6" ht="16.5">
      <c r="A15" s="7">
        <v>10</v>
      </c>
      <c r="B15" s="43" t="s">
        <v>59</v>
      </c>
      <c r="C15" s="35">
        <v>77</v>
      </c>
      <c r="D15" s="20">
        <v>38</v>
      </c>
      <c r="E15" s="21">
        <f t="shared" si="0"/>
        <v>38</v>
      </c>
      <c r="F15" s="22"/>
    </row>
    <row r="16" spans="1:6" ht="16.5">
      <c r="A16" s="7">
        <v>11</v>
      </c>
      <c r="B16" s="45" t="s">
        <v>219</v>
      </c>
      <c r="C16" s="39">
        <v>77</v>
      </c>
      <c r="D16" s="20">
        <v>37</v>
      </c>
      <c r="E16" s="21">
        <f t="shared" si="0"/>
        <v>37</v>
      </c>
      <c r="F16" s="22"/>
    </row>
    <row r="17" spans="1:6" ht="16.5">
      <c r="A17" s="7">
        <v>12</v>
      </c>
      <c r="B17" s="42" t="s">
        <v>54</v>
      </c>
      <c r="C17" s="19">
        <v>26</v>
      </c>
      <c r="D17" s="20">
        <v>36</v>
      </c>
      <c r="E17" s="21">
        <f t="shared" si="0"/>
        <v>36</v>
      </c>
      <c r="F17" s="22"/>
    </row>
    <row r="18" spans="1:6" ht="16.5">
      <c r="A18" s="7">
        <v>13</v>
      </c>
      <c r="B18" s="42" t="s">
        <v>43</v>
      </c>
      <c r="C18" s="19">
        <v>85</v>
      </c>
      <c r="D18" s="20">
        <v>35</v>
      </c>
      <c r="E18" s="21">
        <f t="shared" si="0"/>
        <v>35</v>
      </c>
      <c r="F18" s="22"/>
    </row>
    <row r="19" spans="1:6" ht="16.5">
      <c r="A19" s="7">
        <v>14</v>
      </c>
      <c r="B19" s="42" t="s">
        <v>41</v>
      </c>
      <c r="C19" s="19">
        <v>27</v>
      </c>
      <c r="D19" s="20">
        <v>34</v>
      </c>
      <c r="E19" s="21">
        <f t="shared" si="0"/>
        <v>34</v>
      </c>
      <c r="F19" s="20"/>
    </row>
    <row r="20" spans="1:6" ht="16.5">
      <c r="A20" s="7">
        <v>15</v>
      </c>
      <c r="B20" s="42" t="s">
        <v>39</v>
      </c>
      <c r="C20" s="19">
        <v>85</v>
      </c>
      <c r="D20" s="20">
        <v>32</v>
      </c>
      <c r="E20" s="21">
        <f t="shared" si="0"/>
        <v>32</v>
      </c>
      <c r="F20" s="20"/>
    </row>
    <row r="21" spans="1:6" ht="16.5">
      <c r="A21" s="7">
        <v>16</v>
      </c>
      <c r="B21" s="42" t="s">
        <v>51</v>
      </c>
      <c r="C21" s="19">
        <v>85</v>
      </c>
      <c r="D21" s="20">
        <v>32</v>
      </c>
      <c r="E21" s="21">
        <f t="shared" si="0"/>
        <v>32</v>
      </c>
      <c r="F21" s="22"/>
    </row>
    <row r="22" spans="1:6" ht="16.5">
      <c r="A22" s="7">
        <v>17</v>
      </c>
      <c r="B22" s="42" t="s">
        <v>50</v>
      </c>
      <c r="C22" s="19">
        <v>82</v>
      </c>
      <c r="D22" s="20">
        <v>32</v>
      </c>
      <c r="E22" s="21">
        <f t="shared" si="0"/>
        <v>32</v>
      </c>
      <c r="F22" s="22"/>
    </row>
    <row r="23" spans="1:6" ht="31.5">
      <c r="A23" s="7">
        <v>18</v>
      </c>
      <c r="B23" s="42" t="s">
        <v>36</v>
      </c>
      <c r="C23" s="19">
        <v>26</v>
      </c>
      <c r="D23" s="20">
        <v>32</v>
      </c>
      <c r="E23" s="21">
        <f t="shared" si="0"/>
        <v>32</v>
      </c>
      <c r="F23" s="20"/>
    </row>
    <row r="24" spans="1:6" ht="16.5">
      <c r="A24" s="7">
        <v>19</v>
      </c>
      <c r="B24" s="42" t="s">
        <v>49</v>
      </c>
      <c r="C24" s="19">
        <v>84</v>
      </c>
      <c r="D24" s="20">
        <v>31</v>
      </c>
      <c r="E24" s="21">
        <f t="shared" si="0"/>
        <v>31</v>
      </c>
      <c r="F24" s="22"/>
    </row>
    <row r="25" spans="1:6" ht="16.5">
      <c r="A25" s="7">
        <v>20</v>
      </c>
      <c r="B25" s="43" t="s">
        <v>48</v>
      </c>
      <c r="C25" s="35">
        <v>77</v>
      </c>
      <c r="D25" s="20">
        <v>30</v>
      </c>
      <c r="E25" s="21">
        <f t="shared" si="0"/>
        <v>30</v>
      </c>
      <c r="F25" s="22"/>
    </row>
    <row r="26" spans="1:6" ht="16.5">
      <c r="A26" s="7">
        <v>21</v>
      </c>
      <c r="B26" s="42" t="s">
        <v>58</v>
      </c>
      <c r="C26" s="19">
        <v>141</v>
      </c>
      <c r="D26" s="20">
        <v>25</v>
      </c>
      <c r="E26" s="21">
        <f t="shared" si="0"/>
        <v>25</v>
      </c>
      <c r="F26" s="22"/>
    </row>
    <row r="27" spans="1:6" ht="16.5">
      <c r="A27" s="7">
        <v>22</v>
      </c>
      <c r="B27" s="42" t="s">
        <v>56</v>
      </c>
      <c r="C27" s="19">
        <v>78</v>
      </c>
      <c r="D27" s="20">
        <v>25</v>
      </c>
      <c r="E27" s="21">
        <f t="shared" si="0"/>
        <v>25</v>
      </c>
      <c r="F27" s="22"/>
    </row>
    <row r="28" spans="1:6" ht="16.5">
      <c r="A28" s="7">
        <v>23</v>
      </c>
      <c r="B28" s="42" t="s">
        <v>44</v>
      </c>
      <c r="C28" s="19">
        <v>81</v>
      </c>
      <c r="D28" s="20">
        <v>24</v>
      </c>
      <c r="E28" s="21">
        <f t="shared" si="0"/>
        <v>24</v>
      </c>
      <c r="F28" s="22"/>
    </row>
    <row r="29" spans="1:6" ht="16.5">
      <c r="A29" s="7">
        <v>24</v>
      </c>
      <c r="B29" s="42" t="s">
        <v>47</v>
      </c>
      <c r="C29" s="19">
        <v>85</v>
      </c>
      <c r="D29" s="20">
        <v>22</v>
      </c>
      <c r="E29" s="21">
        <f t="shared" si="0"/>
        <v>22</v>
      </c>
      <c r="F29" s="22"/>
    </row>
    <row r="30" spans="1:6" ht="16.5">
      <c r="A30" s="7">
        <v>25</v>
      </c>
      <c r="B30" s="44" t="s">
        <v>55</v>
      </c>
      <c r="C30" s="38">
        <v>77</v>
      </c>
      <c r="D30" s="20">
        <v>19</v>
      </c>
      <c r="E30" s="21">
        <f t="shared" si="0"/>
        <v>19</v>
      </c>
      <c r="F30" s="22"/>
    </row>
    <row r="31" spans="1:6" ht="16.5">
      <c r="A31" s="7"/>
      <c r="B31" s="18"/>
      <c r="C31" s="19"/>
      <c r="D31" s="20"/>
      <c r="E31" s="21"/>
      <c r="F31" s="20"/>
    </row>
    <row r="32" spans="1:6" ht="16.5">
      <c r="A32" s="7"/>
      <c r="B32" s="18"/>
      <c r="C32" s="19"/>
      <c r="D32" s="20"/>
      <c r="E32" s="21"/>
      <c r="F32" s="22"/>
    </row>
    <row r="33" spans="1:6" ht="16.5">
      <c r="A33" s="7"/>
      <c r="B33" s="18"/>
      <c r="C33" s="19"/>
      <c r="D33" s="20"/>
      <c r="E33" s="21"/>
      <c r="F33" s="22"/>
    </row>
    <row r="34" spans="1:6" ht="16.5">
      <c r="A34" s="7"/>
      <c r="B34" s="18"/>
      <c r="C34" s="19"/>
      <c r="D34" s="20"/>
      <c r="E34" s="21"/>
      <c r="F34" s="22"/>
    </row>
    <row r="37" spans="1:3" ht="18.75">
      <c r="A37" s="53" t="s">
        <v>6</v>
      </c>
      <c r="B37" s="53"/>
      <c r="C37" s="53"/>
    </row>
    <row r="38" spans="1:4" ht="18.75">
      <c r="A38" s="53" t="s">
        <v>7</v>
      </c>
      <c r="B38" s="53"/>
      <c r="C38" s="53"/>
      <c r="D38" s="53"/>
    </row>
  </sheetData>
  <sheetProtection selectLockedCells="1" selectUnlockedCells="1"/>
  <mergeCells count="5">
    <mergeCell ref="A1:F1"/>
    <mergeCell ref="A2:F2"/>
    <mergeCell ref="A37:C37"/>
    <mergeCell ref="A38:D38"/>
    <mergeCell ref="A3:C3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="85" zoomScaleNormal="85" zoomScalePageLayoutView="0" workbookViewId="0" topLeftCell="A1">
      <selection activeCell="B13" sqref="B13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12.140625" style="0" customWidth="1"/>
    <col min="4" max="4" width="11.57421875" style="0" customWidth="1"/>
    <col min="5" max="5" width="15.8515625" style="0" customWidth="1"/>
    <col min="6" max="6" width="14.8515625" style="1" customWidth="1"/>
  </cols>
  <sheetData>
    <row r="1" spans="1:6" ht="15.75">
      <c r="A1" s="52" t="s">
        <v>223</v>
      </c>
      <c r="B1" s="52"/>
      <c r="C1" s="52"/>
      <c r="D1" s="52"/>
      <c r="E1" s="52"/>
      <c r="F1" s="52"/>
    </row>
    <row r="2" spans="1:6" ht="15.75">
      <c r="A2" s="52" t="s">
        <v>34</v>
      </c>
      <c r="B2" s="52"/>
      <c r="C2" s="52"/>
      <c r="D2" s="52"/>
      <c r="E2" s="52"/>
      <c r="F2" s="52"/>
    </row>
    <row r="3" spans="1:6" ht="15" customHeight="1">
      <c r="A3" s="54" t="s">
        <v>8</v>
      </c>
      <c r="B3" s="54"/>
      <c r="C3" s="54"/>
      <c r="D3" s="9">
        <v>100</v>
      </c>
      <c r="E3" s="8"/>
      <c r="F3" s="8"/>
    </row>
    <row r="4" spans="1:6" ht="15">
      <c r="A4" s="2"/>
      <c r="B4" s="3"/>
      <c r="C4" s="2"/>
      <c r="D4" s="2"/>
      <c r="E4" s="2"/>
      <c r="F4" s="3"/>
    </row>
    <row r="5" spans="1:6" s="4" customFormat="1" ht="38.25">
      <c r="A5" s="40" t="s">
        <v>0</v>
      </c>
      <c r="B5" s="41" t="s">
        <v>1</v>
      </c>
      <c r="C5" s="5" t="s">
        <v>2</v>
      </c>
      <c r="D5" s="5" t="s">
        <v>3</v>
      </c>
      <c r="E5" s="6" t="s">
        <v>4</v>
      </c>
      <c r="F5" s="6" t="s">
        <v>5</v>
      </c>
    </row>
    <row r="6" spans="1:6" ht="16.5">
      <c r="A6" s="7">
        <v>1</v>
      </c>
      <c r="B6" s="42" t="s">
        <v>9</v>
      </c>
      <c r="C6" s="19">
        <v>85</v>
      </c>
      <c r="D6" s="20">
        <v>62</v>
      </c>
      <c r="E6" s="21">
        <f aca="true" t="shared" si="0" ref="E6:E36">D6*100/макс8</f>
        <v>62</v>
      </c>
      <c r="F6" s="20" t="s">
        <v>221</v>
      </c>
    </row>
    <row r="7" spans="1:6" ht="16.5">
      <c r="A7" s="7">
        <v>2</v>
      </c>
      <c r="B7" s="42" t="s">
        <v>71</v>
      </c>
      <c r="C7" s="19">
        <v>183</v>
      </c>
      <c r="D7" s="20">
        <v>61</v>
      </c>
      <c r="E7" s="21">
        <f t="shared" si="0"/>
        <v>61</v>
      </c>
      <c r="F7" s="20" t="s">
        <v>222</v>
      </c>
    </row>
    <row r="8" spans="1:6" ht="16.5">
      <c r="A8" s="7">
        <v>3</v>
      </c>
      <c r="B8" s="42" t="s">
        <v>12</v>
      </c>
      <c r="C8" s="19">
        <v>77</v>
      </c>
      <c r="D8" s="20">
        <v>60</v>
      </c>
      <c r="E8" s="21">
        <f t="shared" si="0"/>
        <v>60</v>
      </c>
      <c r="F8" s="20" t="s">
        <v>222</v>
      </c>
    </row>
    <row r="9" spans="1:6" ht="16.5">
      <c r="A9" s="7">
        <v>4</v>
      </c>
      <c r="B9" s="42" t="s">
        <v>10</v>
      </c>
      <c r="C9" s="19">
        <v>82</v>
      </c>
      <c r="D9" s="20">
        <v>58</v>
      </c>
      <c r="E9" s="21">
        <f t="shared" si="0"/>
        <v>58</v>
      </c>
      <c r="F9" s="20" t="s">
        <v>222</v>
      </c>
    </row>
    <row r="10" spans="1:6" ht="16.5">
      <c r="A10" s="7">
        <v>5</v>
      </c>
      <c r="B10" s="42" t="s">
        <v>64</v>
      </c>
      <c r="C10" s="19">
        <v>183</v>
      </c>
      <c r="D10" s="20">
        <v>51</v>
      </c>
      <c r="E10" s="21">
        <f t="shared" si="0"/>
        <v>51</v>
      </c>
      <c r="F10" s="20" t="s">
        <v>222</v>
      </c>
    </row>
    <row r="11" spans="1:6" ht="16.5">
      <c r="A11" s="7">
        <v>6</v>
      </c>
      <c r="B11" s="42" t="s">
        <v>11</v>
      </c>
      <c r="C11" s="19">
        <v>82</v>
      </c>
      <c r="D11" s="20">
        <v>51</v>
      </c>
      <c r="E11" s="21">
        <f t="shared" si="0"/>
        <v>51</v>
      </c>
      <c r="F11" s="20" t="s">
        <v>222</v>
      </c>
    </row>
    <row r="12" spans="1:6" ht="16.5" customHeight="1">
      <c r="A12" s="7">
        <v>7</v>
      </c>
      <c r="B12" s="42" t="s">
        <v>60</v>
      </c>
      <c r="C12" s="19">
        <v>141</v>
      </c>
      <c r="D12" s="20">
        <v>50</v>
      </c>
      <c r="E12" s="21">
        <f t="shared" si="0"/>
        <v>50</v>
      </c>
      <c r="F12" s="22"/>
    </row>
    <row r="13" spans="1:6" ht="16.5">
      <c r="A13" s="7">
        <v>8</v>
      </c>
      <c r="B13" s="42" t="s">
        <v>66</v>
      </c>
      <c r="C13" s="19">
        <v>82</v>
      </c>
      <c r="D13" s="20">
        <v>48</v>
      </c>
      <c r="E13" s="21">
        <f t="shared" si="0"/>
        <v>48</v>
      </c>
      <c r="F13" s="22"/>
    </row>
    <row r="14" spans="1:6" ht="16.5">
      <c r="A14" s="7">
        <v>9</v>
      </c>
      <c r="B14" s="42" t="s">
        <v>25</v>
      </c>
      <c r="C14" s="19">
        <v>79</v>
      </c>
      <c r="D14" s="20">
        <v>45</v>
      </c>
      <c r="E14" s="21">
        <f t="shared" si="0"/>
        <v>45</v>
      </c>
      <c r="F14" s="22"/>
    </row>
    <row r="15" spans="1:6" ht="16.5" customHeight="1">
      <c r="A15" s="7">
        <v>10</v>
      </c>
      <c r="B15" s="42" t="s">
        <v>82</v>
      </c>
      <c r="C15" s="19">
        <v>80</v>
      </c>
      <c r="D15" s="20">
        <v>45</v>
      </c>
      <c r="E15" s="21">
        <f t="shared" si="0"/>
        <v>45</v>
      </c>
      <c r="F15" s="22"/>
    </row>
    <row r="16" spans="1:6" ht="16.5">
      <c r="A16" s="7">
        <v>11</v>
      </c>
      <c r="B16" s="42" t="s">
        <v>65</v>
      </c>
      <c r="C16" s="19">
        <v>82</v>
      </c>
      <c r="D16" s="20">
        <v>43</v>
      </c>
      <c r="E16" s="21">
        <f t="shared" si="0"/>
        <v>43</v>
      </c>
      <c r="F16" s="22"/>
    </row>
    <row r="17" spans="1:6" ht="16.5">
      <c r="A17" s="7">
        <v>12</v>
      </c>
      <c r="B17" s="46" t="s">
        <v>76</v>
      </c>
      <c r="C17" s="37">
        <v>77</v>
      </c>
      <c r="D17" s="20">
        <v>41</v>
      </c>
      <c r="E17" s="21">
        <f t="shared" si="0"/>
        <v>41</v>
      </c>
      <c r="F17" s="22"/>
    </row>
    <row r="18" spans="1:6" ht="16.5">
      <c r="A18" s="7">
        <v>13</v>
      </c>
      <c r="B18" s="42" t="s">
        <v>79</v>
      </c>
      <c r="C18" s="19">
        <v>85</v>
      </c>
      <c r="D18" s="20">
        <v>41</v>
      </c>
      <c r="E18" s="21">
        <f t="shared" si="0"/>
        <v>41</v>
      </c>
      <c r="F18" s="22"/>
    </row>
    <row r="19" spans="1:6" ht="16.5">
      <c r="A19" s="7">
        <v>14</v>
      </c>
      <c r="B19" s="42" t="s">
        <v>74</v>
      </c>
      <c r="C19" s="19">
        <v>26</v>
      </c>
      <c r="D19" s="20">
        <v>41</v>
      </c>
      <c r="E19" s="21">
        <f t="shared" si="0"/>
        <v>41</v>
      </c>
      <c r="F19" s="22"/>
    </row>
    <row r="20" spans="1:6" ht="16.5">
      <c r="A20" s="7">
        <v>15</v>
      </c>
      <c r="B20" s="46" t="s">
        <v>61</v>
      </c>
      <c r="C20" s="37">
        <v>77</v>
      </c>
      <c r="D20" s="20">
        <v>40</v>
      </c>
      <c r="E20" s="21">
        <f t="shared" si="0"/>
        <v>40</v>
      </c>
      <c r="F20" s="20"/>
    </row>
    <row r="21" spans="1:6" ht="16.5">
      <c r="A21" s="7">
        <v>16</v>
      </c>
      <c r="B21" s="42" t="s">
        <v>84</v>
      </c>
      <c r="C21" s="19">
        <v>82</v>
      </c>
      <c r="D21" s="20">
        <v>40</v>
      </c>
      <c r="E21" s="21">
        <f t="shared" si="0"/>
        <v>40</v>
      </c>
      <c r="F21" s="22"/>
    </row>
    <row r="22" spans="1:6" ht="16.5">
      <c r="A22" s="7">
        <v>17</v>
      </c>
      <c r="B22" s="42" t="s">
        <v>83</v>
      </c>
      <c r="C22" s="19">
        <v>9</v>
      </c>
      <c r="D22" s="20">
        <v>39</v>
      </c>
      <c r="E22" s="21">
        <f t="shared" si="0"/>
        <v>39</v>
      </c>
      <c r="F22" s="22"/>
    </row>
    <row r="23" spans="1:6" ht="16.5">
      <c r="A23" s="7">
        <v>18</v>
      </c>
      <c r="B23" s="42" t="s">
        <v>75</v>
      </c>
      <c r="C23" s="19">
        <v>82</v>
      </c>
      <c r="D23" s="20">
        <v>39</v>
      </c>
      <c r="E23" s="21">
        <f t="shared" si="0"/>
        <v>39</v>
      </c>
      <c r="F23" s="22"/>
    </row>
    <row r="24" spans="1:6" ht="16.5">
      <c r="A24" s="7">
        <v>19</v>
      </c>
      <c r="B24" s="42" t="s">
        <v>63</v>
      </c>
      <c r="C24" s="19">
        <v>26</v>
      </c>
      <c r="D24" s="20">
        <v>36</v>
      </c>
      <c r="E24" s="21">
        <f t="shared" si="0"/>
        <v>36</v>
      </c>
      <c r="F24" s="22"/>
    </row>
    <row r="25" spans="1:6" ht="16.5">
      <c r="A25" s="7">
        <v>20</v>
      </c>
      <c r="B25" s="42" t="s">
        <v>69</v>
      </c>
      <c r="C25" s="19">
        <v>82</v>
      </c>
      <c r="D25" s="20">
        <v>35</v>
      </c>
      <c r="E25" s="21">
        <f t="shared" si="0"/>
        <v>35</v>
      </c>
      <c r="F25" s="22"/>
    </row>
    <row r="26" spans="1:6" ht="16.5">
      <c r="A26" s="7">
        <v>21</v>
      </c>
      <c r="B26" s="42" t="s">
        <v>72</v>
      </c>
      <c r="C26" s="19">
        <v>82</v>
      </c>
      <c r="D26" s="20">
        <v>35</v>
      </c>
      <c r="E26" s="21">
        <f t="shared" si="0"/>
        <v>35</v>
      </c>
      <c r="F26" s="22"/>
    </row>
    <row r="27" spans="1:6" ht="16.5">
      <c r="A27" s="7">
        <v>22</v>
      </c>
      <c r="B27" s="47" t="s">
        <v>78</v>
      </c>
      <c r="C27" s="19">
        <v>9</v>
      </c>
      <c r="D27" s="20">
        <v>34</v>
      </c>
      <c r="E27" s="21">
        <f t="shared" si="0"/>
        <v>34</v>
      </c>
      <c r="F27" s="22"/>
    </row>
    <row r="28" spans="1:6" ht="16.5">
      <c r="A28" s="7">
        <v>23</v>
      </c>
      <c r="B28" s="47" t="s">
        <v>70</v>
      </c>
      <c r="C28" s="19">
        <v>85</v>
      </c>
      <c r="D28" s="20">
        <v>30</v>
      </c>
      <c r="E28" s="21">
        <f t="shared" si="0"/>
        <v>30</v>
      </c>
      <c r="F28" s="22"/>
    </row>
    <row r="29" spans="1:6" ht="16.5">
      <c r="A29" s="7">
        <v>24</v>
      </c>
      <c r="B29" s="47" t="s">
        <v>80</v>
      </c>
      <c r="C29" s="19">
        <v>85</v>
      </c>
      <c r="D29" s="20">
        <v>30</v>
      </c>
      <c r="E29" s="21">
        <f t="shared" si="0"/>
        <v>30</v>
      </c>
      <c r="F29" s="22"/>
    </row>
    <row r="30" spans="1:6" ht="16.5">
      <c r="A30" s="7">
        <v>25</v>
      </c>
      <c r="B30" s="48" t="s">
        <v>68</v>
      </c>
      <c r="C30" s="19">
        <v>84</v>
      </c>
      <c r="D30" s="20">
        <v>29</v>
      </c>
      <c r="E30" s="21">
        <f t="shared" si="0"/>
        <v>29</v>
      </c>
      <c r="F30" s="22"/>
    </row>
    <row r="31" spans="1:6" ht="16.5">
      <c r="A31" s="7">
        <v>26</v>
      </c>
      <c r="B31" s="47" t="s">
        <v>73</v>
      </c>
      <c r="C31" s="19">
        <v>82</v>
      </c>
      <c r="D31" s="20">
        <v>29</v>
      </c>
      <c r="E31" s="21">
        <f t="shared" si="0"/>
        <v>29</v>
      </c>
      <c r="F31" s="22"/>
    </row>
    <row r="32" spans="1:6" ht="16.5">
      <c r="A32" s="7">
        <v>27</v>
      </c>
      <c r="B32" s="47" t="s">
        <v>85</v>
      </c>
      <c r="C32" s="14">
        <v>183</v>
      </c>
      <c r="D32" s="51">
        <v>25</v>
      </c>
      <c r="E32" s="21">
        <f t="shared" si="0"/>
        <v>25</v>
      </c>
      <c r="F32" s="50"/>
    </row>
    <row r="33" spans="1:6" ht="16.5">
      <c r="A33" s="7">
        <v>28</v>
      </c>
      <c r="B33" s="47" t="s">
        <v>67</v>
      </c>
      <c r="C33" s="14">
        <v>84</v>
      </c>
      <c r="D33" s="20">
        <v>25</v>
      </c>
      <c r="E33" s="21">
        <f t="shared" si="0"/>
        <v>25</v>
      </c>
      <c r="F33" s="20"/>
    </row>
    <row r="34" spans="1:6" ht="16.5">
      <c r="A34" s="7">
        <v>29</v>
      </c>
      <c r="B34" s="47" t="s">
        <v>62</v>
      </c>
      <c r="C34" s="14">
        <v>26</v>
      </c>
      <c r="D34" s="20">
        <v>25</v>
      </c>
      <c r="E34" s="21">
        <f t="shared" si="0"/>
        <v>25</v>
      </c>
      <c r="F34" s="22"/>
    </row>
    <row r="35" spans="1:6" ht="16.5">
      <c r="A35" s="7">
        <v>30</v>
      </c>
      <c r="B35" s="47" t="s">
        <v>77</v>
      </c>
      <c r="C35" s="14">
        <v>78</v>
      </c>
      <c r="D35" s="20">
        <v>21</v>
      </c>
      <c r="E35" s="21">
        <f t="shared" si="0"/>
        <v>21</v>
      </c>
      <c r="F35" s="22"/>
    </row>
    <row r="36" spans="1:6" ht="16.5">
      <c r="A36" s="7">
        <v>31</v>
      </c>
      <c r="B36" s="47" t="s">
        <v>81</v>
      </c>
      <c r="C36" s="14">
        <v>78</v>
      </c>
      <c r="D36" s="20">
        <v>20</v>
      </c>
      <c r="E36" s="21">
        <f t="shared" si="0"/>
        <v>20</v>
      </c>
      <c r="F36" s="22"/>
    </row>
    <row r="37" ht="12.75">
      <c r="F37"/>
    </row>
    <row r="38" spans="1:6" ht="18.75">
      <c r="A38" s="53" t="s">
        <v>6</v>
      </c>
      <c r="B38" s="53"/>
      <c r="C38" s="53"/>
      <c r="F38"/>
    </row>
    <row r="39" spans="1:6" ht="18.75">
      <c r="A39" s="53" t="s">
        <v>7</v>
      </c>
      <c r="B39" s="53"/>
      <c r="C39" s="53"/>
      <c r="D39" s="53"/>
      <c r="F39"/>
    </row>
    <row r="40" ht="12.75">
      <c r="F40"/>
    </row>
  </sheetData>
  <sheetProtection selectLockedCells="1" selectUnlockedCells="1"/>
  <mergeCells count="5">
    <mergeCell ref="A39:D39"/>
    <mergeCell ref="A1:F1"/>
    <mergeCell ref="A2:F2"/>
    <mergeCell ref="A3:C3"/>
    <mergeCell ref="A38:C38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3"/>
  <sheetViews>
    <sheetView zoomScale="85" zoomScaleNormal="85" zoomScalePageLayoutView="0" workbookViewId="0" topLeftCell="A1">
      <selection activeCell="B10" sqref="B10"/>
    </sheetView>
  </sheetViews>
  <sheetFormatPr defaultColWidth="9.140625" defaultRowHeight="12.75"/>
  <cols>
    <col min="1" max="1" width="6.57421875" style="0" customWidth="1"/>
    <col min="2" max="2" width="38.140625" style="1" customWidth="1"/>
    <col min="3" max="3" width="8.57421875" style="0" customWidth="1"/>
    <col min="4" max="12" width="6.7109375" style="0" customWidth="1"/>
    <col min="13" max="13" width="7.7109375" style="0" customWidth="1"/>
    <col min="14" max="14" width="11.57421875" style="0" customWidth="1"/>
    <col min="15" max="15" width="13.140625" style="0" customWidth="1"/>
    <col min="16" max="16" width="13.7109375" style="1" customWidth="1"/>
  </cols>
  <sheetData>
    <row r="1" spans="1:16" ht="15.75">
      <c r="A1" s="52" t="s">
        <v>223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5.75">
      <c r="A2" s="52" t="s">
        <v>33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5" customHeight="1">
      <c r="A3" s="54" t="s">
        <v>8</v>
      </c>
      <c r="B3" s="54"/>
      <c r="C3" s="54"/>
      <c r="D3" s="9">
        <v>100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spans="1:16" s="4" customFormat="1" ht="20.25" customHeight="1">
      <c r="A5" s="55" t="s">
        <v>0</v>
      </c>
      <c r="B5" s="55" t="s">
        <v>1</v>
      </c>
      <c r="C5" s="55" t="s">
        <v>2</v>
      </c>
      <c r="D5" s="57" t="s">
        <v>29</v>
      </c>
      <c r="E5" s="58"/>
      <c r="F5" s="58"/>
      <c r="G5" s="58"/>
      <c r="H5" s="58"/>
      <c r="I5" s="58"/>
      <c r="J5" s="58"/>
      <c r="K5" s="58"/>
      <c r="L5" s="59"/>
      <c r="M5" s="28" t="s">
        <v>27</v>
      </c>
      <c r="N5" s="55" t="s">
        <v>3</v>
      </c>
      <c r="O5" s="60" t="s">
        <v>4</v>
      </c>
      <c r="P5" s="60" t="s">
        <v>5</v>
      </c>
    </row>
    <row r="6" spans="1:16" s="4" customFormat="1" ht="21.75" customHeight="1">
      <c r="A6" s="56"/>
      <c r="B6" s="56"/>
      <c r="C6" s="56"/>
      <c r="D6" s="28">
        <v>1</v>
      </c>
      <c r="E6" s="28">
        <v>2</v>
      </c>
      <c r="F6" s="28">
        <v>3</v>
      </c>
      <c r="G6" s="28">
        <v>4</v>
      </c>
      <c r="H6" s="28">
        <v>5</v>
      </c>
      <c r="I6" s="28">
        <v>6</v>
      </c>
      <c r="J6" s="28">
        <v>7</v>
      </c>
      <c r="K6" s="28">
        <v>8</v>
      </c>
      <c r="L6" s="28">
        <v>9</v>
      </c>
      <c r="M6" s="28" t="s">
        <v>28</v>
      </c>
      <c r="N6" s="56"/>
      <c r="O6" s="61"/>
      <c r="P6" s="61"/>
    </row>
    <row r="7" spans="1:16" ht="16.5">
      <c r="A7" s="25">
        <v>1</v>
      </c>
      <c r="B7" s="18" t="s">
        <v>94</v>
      </c>
      <c r="C7" s="19">
        <v>82</v>
      </c>
      <c r="D7" s="26">
        <v>2</v>
      </c>
      <c r="E7" s="26">
        <v>3</v>
      </c>
      <c r="F7" s="26">
        <v>1</v>
      </c>
      <c r="G7" s="26">
        <v>5</v>
      </c>
      <c r="H7" s="26">
        <v>2</v>
      </c>
      <c r="I7" s="26">
        <v>10</v>
      </c>
      <c r="J7" s="26">
        <v>4</v>
      </c>
      <c r="K7" s="26">
        <v>10</v>
      </c>
      <c r="L7" s="26">
        <v>3</v>
      </c>
      <c r="M7" s="26">
        <v>16</v>
      </c>
      <c r="N7" s="26">
        <f aca="true" t="shared" si="0" ref="N7:N38">SUM(D7:M7)</f>
        <v>56</v>
      </c>
      <c r="O7" s="27">
        <f aca="true" t="shared" si="1" ref="O7:O38">N7*100/макс9</f>
        <v>56</v>
      </c>
      <c r="P7" s="22" t="s">
        <v>221</v>
      </c>
    </row>
    <row r="8" spans="1:16" ht="16.5">
      <c r="A8" s="25">
        <v>2</v>
      </c>
      <c r="B8" s="18" t="s">
        <v>99</v>
      </c>
      <c r="C8" s="19">
        <v>82</v>
      </c>
      <c r="D8" s="20">
        <v>1</v>
      </c>
      <c r="E8" s="20">
        <v>3</v>
      </c>
      <c r="F8" s="20">
        <v>3</v>
      </c>
      <c r="G8" s="20">
        <v>4</v>
      </c>
      <c r="H8" s="20">
        <v>0</v>
      </c>
      <c r="I8" s="20">
        <v>10</v>
      </c>
      <c r="J8" s="20">
        <v>1</v>
      </c>
      <c r="K8" s="20">
        <v>10</v>
      </c>
      <c r="L8" s="20">
        <v>4</v>
      </c>
      <c r="M8" s="20">
        <v>18</v>
      </c>
      <c r="N8" s="26">
        <f t="shared" si="0"/>
        <v>54</v>
      </c>
      <c r="O8" s="27">
        <f t="shared" si="1"/>
        <v>54</v>
      </c>
      <c r="P8" s="20" t="s">
        <v>222</v>
      </c>
    </row>
    <row r="9" spans="1:16" ht="16.5">
      <c r="A9" s="25">
        <v>3</v>
      </c>
      <c r="B9" s="18" t="s">
        <v>89</v>
      </c>
      <c r="C9" s="19">
        <v>183</v>
      </c>
      <c r="D9" s="20">
        <v>2</v>
      </c>
      <c r="E9" s="20">
        <v>1</v>
      </c>
      <c r="F9" s="20">
        <v>0</v>
      </c>
      <c r="G9" s="20">
        <v>9</v>
      </c>
      <c r="H9" s="20">
        <v>0</v>
      </c>
      <c r="I9" s="20">
        <v>10</v>
      </c>
      <c r="J9" s="20">
        <v>3</v>
      </c>
      <c r="K9" s="20">
        <v>2</v>
      </c>
      <c r="L9" s="20">
        <v>3</v>
      </c>
      <c r="M9" s="20">
        <v>24</v>
      </c>
      <c r="N9" s="26">
        <f t="shared" si="0"/>
        <v>54</v>
      </c>
      <c r="O9" s="27">
        <f t="shared" si="1"/>
        <v>54</v>
      </c>
      <c r="P9" s="20" t="s">
        <v>222</v>
      </c>
    </row>
    <row r="10" spans="1:16" ht="16.5">
      <c r="A10" s="25">
        <v>4</v>
      </c>
      <c r="B10" s="18" t="s">
        <v>114</v>
      </c>
      <c r="C10" s="19">
        <v>78</v>
      </c>
      <c r="D10" s="20">
        <v>4</v>
      </c>
      <c r="E10" s="20">
        <v>3</v>
      </c>
      <c r="F10" s="20">
        <v>3</v>
      </c>
      <c r="G10" s="20">
        <v>5</v>
      </c>
      <c r="H10" s="20">
        <v>0</v>
      </c>
      <c r="I10" s="20">
        <v>6</v>
      </c>
      <c r="J10" s="20">
        <v>4</v>
      </c>
      <c r="K10" s="20">
        <v>10</v>
      </c>
      <c r="L10" s="20">
        <v>4</v>
      </c>
      <c r="M10" s="20">
        <v>13</v>
      </c>
      <c r="N10" s="26">
        <f t="shared" si="0"/>
        <v>52</v>
      </c>
      <c r="O10" s="27">
        <f t="shared" si="1"/>
        <v>52</v>
      </c>
      <c r="P10" s="20" t="s">
        <v>222</v>
      </c>
    </row>
    <row r="11" spans="1:16" ht="16.5">
      <c r="A11" s="25">
        <v>5</v>
      </c>
      <c r="B11" s="18" t="s">
        <v>135</v>
      </c>
      <c r="C11" s="19">
        <v>85</v>
      </c>
      <c r="D11" s="20">
        <v>0</v>
      </c>
      <c r="E11" s="20">
        <v>3</v>
      </c>
      <c r="F11" s="20">
        <v>3</v>
      </c>
      <c r="G11" s="20">
        <v>6</v>
      </c>
      <c r="H11" s="20">
        <v>7</v>
      </c>
      <c r="I11" s="20">
        <v>8</v>
      </c>
      <c r="J11" s="20">
        <v>1</v>
      </c>
      <c r="K11" s="20">
        <v>10</v>
      </c>
      <c r="L11" s="20">
        <v>3</v>
      </c>
      <c r="M11" s="20">
        <v>11</v>
      </c>
      <c r="N11" s="26">
        <f t="shared" si="0"/>
        <v>52</v>
      </c>
      <c r="O11" s="27">
        <f t="shared" si="1"/>
        <v>52</v>
      </c>
      <c r="P11" s="20" t="s">
        <v>222</v>
      </c>
    </row>
    <row r="12" spans="1:16" ht="16.5">
      <c r="A12" s="25">
        <v>6</v>
      </c>
      <c r="B12" s="18" t="s">
        <v>107</v>
      </c>
      <c r="C12" s="19">
        <v>85</v>
      </c>
      <c r="D12" s="20">
        <v>4</v>
      </c>
      <c r="E12" s="20">
        <v>3</v>
      </c>
      <c r="F12" s="20">
        <v>4</v>
      </c>
      <c r="G12" s="20">
        <v>6</v>
      </c>
      <c r="H12" s="20">
        <v>0</v>
      </c>
      <c r="I12" s="20">
        <v>10</v>
      </c>
      <c r="J12" s="20">
        <v>2</v>
      </c>
      <c r="K12" s="20">
        <v>10</v>
      </c>
      <c r="L12" s="20">
        <v>6</v>
      </c>
      <c r="M12" s="20">
        <v>7</v>
      </c>
      <c r="N12" s="26">
        <f t="shared" si="0"/>
        <v>52</v>
      </c>
      <c r="O12" s="27">
        <f t="shared" si="1"/>
        <v>52</v>
      </c>
      <c r="P12" s="20" t="s">
        <v>222</v>
      </c>
    </row>
    <row r="13" spans="1:16" ht="16.5">
      <c r="A13" s="25">
        <v>7</v>
      </c>
      <c r="B13" s="18" t="s">
        <v>102</v>
      </c>
      <c r="C13" s="19">
        <v>85</v>
      </c>
      <c r="D13" s="20">
        <v>0</v>
      </c>
      <c r="E13" s="20">
        <v>3</v>
      </c>
      <c r="F13" s="20">
        <v>2</v>
      </c>
      <c r="G13" s="20">
        <v>7</v>
      </c>
      <c r="H13" s="20">
        <v>0</v>
      </c>
      <c r="I13" s="20">
        <v>8</v>
      </c>
      <c r="J13" s="20">
        <v>2</v>
      </c>
      <c r="K13" s="20">
        <v>10</v>
      </c>
      <c r="L13" s="20">
        <v>2</v>
      </c>
      <c r="M13" s="20">
        <v>16</v>
      </c>
      <c r="N13" s="26">
        <f t="shared" si="0"/>
        <v>50</v>
      </c>
      <c r="O13" s="27">
        <f t="shared" si="1"/>
        <v>50</v>
      </c>
      <c r="P13" s="20" t="s">
        <v>222</v>
      </c>
    </row>
    <row r="14" spans="1:16" ht="16.5">
      <c r="A14" s="25">
        <v>8</v>
      </c>
      <c r="B14" s="18" t="s">
        <v>121</v>
      </c>
      <c r="C14" s="19">
        <v>82</v>
      </c>
      <c r="D14" s="20">
        <v>0</v>
      </c>
      <c r="E14" s="20">
        <v>3</v>
      </c>
      <c r="F14" s="20">
        <v>2</v>
      </c>
      <c r="G14" s="20">
        <v>5</v>
      </c>
      <c r="H14" s="20">
        <v>0</v>
      </c>
      <c r="I14" s="20">
        <v>4</v>
      </c>
      <c r="J14" s="20">
        <v>3</v>
      </c>
      <c r="K14" s="20">
        <v>10</v>
      </c>
      <c r="L14" s="20">
        <v>2</v>
      </c>
      <c r="M14" s="20">
        <v>20</v>
      </c>
      <c r="N14" s="26">
        <f t="shared" si="0"/>
        <v>49</v>
      </c>
      <c r="O14" s="27">
        <f t="shared" si="1"/>
        <v>49</v>
      </c>
      <c r="P14" s="20"/>
    </row>
    <row r="15" spans="1:16" ht="16.5">
      <c r="A15" s="25">
        <v>9</v>
      </c>
      <c r="B15" s="23" t="s">
        <v>91</v>
      </c>
      <c r="C15" s="19">
        <v>84</v>
      </c>
      <c r="D15" s="20">
        <v>0</v>
      </c>
      <c r="E15" s="20">
        <v>3</v>
      </c>
      <c r="F15" s="20">
        <v>1</v>
      </c>
      <c r="G15" s="20">
        <v>5</v>
      </c>
      <c r="H15" s="20">
        <v>0</v>
      </c>
      <c r="I15" s="20">
        <v>10</v>
      </c>
      <c r="J15" s="20">
        <v>4</v>
      </c>
      <c r="K15" s="20">
        <v>5</v>
      </c>
      <c r="L15" s="20">
        <v>4</v>
      </c>
      <c r="M15" s="20">
        <v>16</v>
      </c>
      <c r="N15" s="26">
        <f t="shared" si="0"/>
        <v>48</v>
      </c>
      <c r="O15" s="27">
        <f t="shared" si="1"/>
        <v>48</v>
      </c>
      <c r="P15" s="22"/>
    </row>
    <row r="16" spans="1:16" ht="16.5">
      <c r="A16" s="25">
        <v>10</v>
      </c>
      <c r="B16" s="18" t="s">
        <v>98</v>
      </c>
      <c r="C16" s="19">
        <v>183</v>
      </c>
      <c r="D16" s="20">
        <v>2</v>
      </c>
      <c r="E16" s="20">
        <v>3</v>
      </c>
      <c r="F16" s="20">
        <v>3</v>
      </c>
      <c r="G16" s="20">
        <v>6</v>
      </c>
      <c r="H16" s="20">
        <v>0</v>
      </c>
      <c r="I16" s="20">
        <v>10</v>
      </c>
      <c r="J16" s="20">
        <v>2</v>
      </c>
      <c r="K16" s="20">
        <v>5</v>
      </c>
      <c r="L16" s="20">
        <v>4</v>
      </c>
      <c r="M16" s="20">
        <v>13</v>
      </c>
      <c r="N16" s="26">
        <f t="shared" si="0"/>
        <v>48</v>
      </c>
      <c r="O16" s="27">
        <f t="shared" si="1"/>
        <v>48</v>
      </c>
      <c r="P16" s="22"/>
    </row>
    <row r="17" spans="1:16" ht="16.5">
      <c r="A17" s="25">
        <v>11</v>
      </c>
      <c r="B17" s="18" t="s">
        <v>14</v>
      </c>
      <c r="C17" s="19">
        <v>26</v>
      </c>
      <c r="D17" s="20">
        <v>2</v>
      </c>
      <c r="E17" s="20">
        <v>3</v>
      </c>
      <c r="F17" s="20">
        <v>3</v>
      </c>
      <c r="G17" s="20">
        <v>3</v>
      </c>
      <c r="H17" s="20">
        <v>0</v>
      </c>
      <c r="I17" s="20">
        <v>10</v>
      </c>
      <c r="J17" s="20">
        <v>1</v>
      </c>
      <c r="K17" s="20">
        <v>10</v>
      </c>
      <c r="L17" s="20">
        <v>3</v>
      </c>
      <c r="M17" s="20">
        <v>12</v>
      </c>
      <c r="N17" s="26">
        <f t="shared" si="0"/>
        <v>47</v>
      </c>
      <c r="O17" s="27">
        <f t="shared" si="1"/>
        <v>47</v>
      </c>
      <c r="P17" s="22"/>
    </row>
    <row r="18" spans="1:16" ht="16.5">
      <c r="A18" s="25">
        <v>12</v>
      </c>
      <c r="B18" s="18" t="s">
        <v>108</v>
      </c>
      <c r="C18" s="19">
        <v>85</v>
      </c>
      <c r="D18" s="20">
        <v>0</v>
      </c>
      <c r="E18" s="20">
        <v>3</v>
      </c>
      <c r="F18" s="20">
        <v>2</v>
      </c>
      <c r="G18" s="20">
        <v>7</v>
      </c>
      <c r="H18" s="20">
        <v>0</v>
      </c>
      <c r="I18" s="20">
        <v>10</v>
      </c>
      <c r="J18" s="20">
        <v>3</v>
      </c>
      <c r="K18" s="20">
        <v>10</v>
      </c>
      <c r="L18" s="20">
        <v>4</v>
      </c>
      <c r="M18" s="20">
        <v>7</v>
      </c>
      <c r="N18" s="26">
        <f t="shared" si="0"/>
        <v>46</v>
      </c>
      <c r="O18" s="27">
        <f t="shared" si="1"/>
        <v>46</v>
      </c>
      <c r="P18" s="22"/>
    </row>
    <row r="19" spans="1:16" ht="16.5">
      <c r="A19" s="25">
        <v>13</v>
      </c>
      <c r="B19" s="18" t="s">
        <v>86</v>
      </c>
      <c r="C19" s="19">
        <v>80</v>
      </c>
      <c r="D19" s="20">
        <v>0</v>
      </c>
      <c r="E19" s="20">
        <v>3</v>
      </c>
      <c r="F19" s="20">
        <v>5</v>
      </c>
      <c r="G19" s="20">
        <v>6</v>
      </c>
      <c r="H19" s="20">
        <v>0</v>
      </c>
      <c r="I19" s="20">
        <v>10</v>
      </c>
      <c r="J19" s="20">
        <v>0</v>
      </c>
      <c r="K19" s="20">
        <v>2</v>
      </c>
      <c r="L19" s="20">
        <v>4</v>
      </c>
      <c r="M19" s="20">
        <v>15</v>
      </c>
      <c r="N19" s="26">
        <f t="shared" si="0"/>
        <v>45</v>
      </c>
      <c r="O19" s="27">
        <f t="shared" si="1"/>
        <v>45</v>
      </c>
      <c r="P19" s="22"/>
    </row>
    <row r="20" spans="1:16" ht="16.5">
      <c r="A20" s="25">
        <v>14</v>
      </c>
      <c r="B20" s="18" t="s">
        <v>13</v>
      </c>
      <c r="C20" s="19">
        <v>183</v>
      </c>
      <c r="D20" s="20">
        <v>0</v>
      </c>
      <c r="E20" s="20">
        <v>3</v>
      </c>
      <c r="F20" s="20">
        <v>4</v>
      </c>
      <c r="G20" s="20">
        <v>6</v>
      </c>
      <c r="H20" s="20">
        <v>2</v>
      </c>
      <c r="I20" s="20">
        <v>10</v>
      </c>
      <c r="J20" s="20">
        <v>2</v>
      </c>
      <c r="K20" s="20">
        <v>2</v>
      </c>
      <c r="L20" s="20">
        <v>6</v>
      </c>
      <c r="M20" s="20">
        <v>8</v>
      </c>
      <c r="N20" s="26">
        <f t="shared" si="0"/>
        <v>43</v>
      </c>
      <c r="O20" s="27">
        <f t="shared" si="1"/>
        <v>43</v>
      </c>
      <c r="P20" s="20"/>
    </row>
    <row r="21" spans="1:16" ht="16.5">
      <c r="A21" s="25">
        <v>15</v>
      </c>
      <c r="B21" s="18" t="s">
        <v>100</v>
      </c>
      <c r="C21" s="19">
        <v>85</v>
      </c>
      <c r="D21" s="20">
        <v>0</v>
      </c>
      <c r="E21" s="20">
        <v>3</v>
      </c>
      <c r="F21" s="20">
        <v>2</v>
      </c>
      <c r="G21" s="20">
        <v>5</v>
      </c>
      <c r="H21" s="20">
        <v>0</v>
      </c>
      <c r="I21" s="20">
        <v>10</v>
      </c>
      <c r="J21" s="20">
        <v>1</v>
      </c>
      <c r="K21" s="20">
        <v>10</v>
      </c>
      <c r="L21" s="20">
        <v>5</v>
      </c>
      <c r="M21" s="20">
        <v>7</v>
      </c>
      <c r="N21" s="26">
        <f t="shared" si="0"/>
        <v>43</v>
      </c>
      <c r="O21" s="27">
        <f t="shared" si="1"/>
        <v>43</v>
      </c>
      <c r="P21" s="22"/>
    </row>
    <row r="22" spans="1:16" ht="16.5">
      <c r="A22" s="25">
        <v>16</v>
      </c>
      <c r="B22" s="18" t="s">
        <v>127</v>
      </c>
      <c r="C22" s="19">
        <v>81</v>
      </c>
      <c r="D22" s="20">
        <v>2</v>
      </c>
      <c r="E22" s="20">
        <v>3</v>
      </c>
      <c r="F22" s="20">
        <v>2</v>
      </c>
      <c r="G22" s="20">
        <v>4</v>
      </c>
      <c r="H22" s="20">
        <v>2</v>
      </c>
      <c r="I22" s="20">
        <v>10</v>
      </c>
      <c r="J22" s="20">
        <v>1</v>
      </c>
      <c r="K22" s="20">
        <v>10</v>
      </c>
      <c r="L22" s="20">
        <v>6</v>
      </c>
      <c r="M22" s="20">
        <v>2</v>
      </c>
      <c r="N22" s="26">
        <f t="shared" si="0"/>
        <v>42</v>
      </c>
      <c r="O22" s="27">
        <f t="shared" si="1"/>
        <v>42</v>
      </c>
      <c r="P22" s="22"/>
    </row>
    <row r="23" spans="1:16" ht="16.5">
      <c r="A23" s="25">
        <v>17</v>
      </c>
      <c r="B23" s="18" t="s">
        <v>128</v>
      </c>
      <c r="C23" s="19">
        <v>26</v>
      </c>
      <c r="D23" s="20">
        <v>2</v>
      </c>
      <c r="E23" s="20">
        <v>3</v>
      </c>
      <c r="F23" s="20">
        <v>1</v>
      </c>
      <c r="G23" s="20">
        <v>9</v>
      </c>
      <c r="H23" s="20">
        <v>0</v>
      </c>
      <c r="I23" s="20">
        <v>6</v>
      </c>
      <c r="J23" s="20">
        <v>2</v>
      </c>
      <c r="K23" s="20">
        <v>10</v>
      </c>
      <c r="L23" s="20">
        <v>2</v>
      </c>
      <c r="M23" s="20">
        <v>6</v>
      </c>
      <c r="N23" s="26">
        <f t="shared" si="0"/>
        <v>41</v>
      </c>
      <c r="O23" s="27">
        <f t="shared" si="1"/>
        <v>41</v>
      </c>
      <c r="P23" s="22"/>
    </row>
    <row r="24" spans="1:16" ht="16.5">
      <c r="A24" s="25">
        <v>18</v>
      </c>
      <c r="B24" s="18" t="s">
        <v>136</v>
      </c>
      <c r="C24" s="19">
        <v>85</v>
      </c>
      <c r="D24" s="20">
        <v>0</v>
      </c>
      <c r="E24" s="20">
        <v>3</v>
      </c>
      <c r="F24" s="20">
        <v>3</v>
      </c>
      <c r="G24" s="20">
        <v>5</v>
      </c>
      <c r="H24" s="20">
        <v>7</v>
      </c>
      <c r="I24" s="20">
        <v>2</v>
      </c>
      <c r="J24" s="20">
        <v>1</v>
      </c>
      <c r="K24" s="20">
        <v>2</v>
      </c>
      <c r="L24" s="20">
        <v>4</v>
      </c>
      <c r="M24" s="20">
        <v>13</v>
      </c>
      <c r="N24" s="26">
        <f t="shared" si="0"/>
        <v>40</v>
      </c>
      <c r="O24" s="27">
        <f t="shared" si="1"/>
        <v>40</v>
      </c>
      <c r="P24" s="22"/>
    </row>
    <row r="25" spans="1:16" ht="16.5">
      <c r="A25" s="25">
        <v>19</v>
      </c>
      <c r="B25" s="18" t="s">
        <v>124</v>
      </c>
      <c r="C25" s="19">
        <v>80</v>
      </c>
      <c r="D25" s="20">
        <v>1</v>
      </c>
      <c r="E25" s="20">
        <v>3</v>
      </c>
      <c r="F25" s="20">
        <v>0</v>
      </c>
      <c r="G25" s="20">
        <v>7</v>
      </c>
      <c r="H25" s="20">
        <v>2</v>
      </c>
      <c r="I25" s="20">
        <v>8</v>
      </c>
      <c r="J25" s="20">
        <v>1</v>
      </c>
      <c r="K25" s="20">
        <v>0</v>
      </c>
      <c r="L25" s="20">
        <v>2</v>
      </c>
      <c r="M25" s="20">
        <v>16</v>
      </c>
      <c r="N25" s="26">
        <f t="shared" si="0"/>
        <v>40</v>
      </c>
      <c r="O25" s="27">
        <f t="shared" si="1"/>
        <v>40</v>
      </c>
      <c r="P25" s="22"/>
    </row>
    <row r="26" spans="1:16" ht="16.5">
      <c r="A26" s="25">
        <v>20</v>
      </c>
      <c r="B26" s="18" t="s">
        <v>95</v>
      </c>
      <c r="C26" s="19">
        <v>85</v>
      </c>
      <c r="D26" s="20">
        <v>1</v>
      </c>
      <c r="E26" s="20">
        <v>3</v>
      </c>
      <c r="F26" s="20">
        <v>0</v>
      </c>
      <c r="G26" s="20">
        <v>4</v>
      </c>
      <c r="H26" s="20">
        <v>0</v>
      </c>
      <c r="I26" s="20">
        <v>2</v>
      </c>
      <c r="J26" s="20">
        <v>1</v>
      </c>
      <c r="K26" s="20">
        <v>4</v>
      </c>
      <c r="L26" s="20">
        <v>4</v>
      </c>
      <c r="M26" s="20">
        <v>19</v>
      </c>
      <c r="N26" s="26">
        <f t="shared" si="0"/>
        <v>38</v>
      </c>
      <c r="O26" s="27">
        <f t="shared" si="1"/>
        <v>38</v>
      </c>
      <c r="P26" s="22"/>
    </row>
    <row r="27" spans="1:16" ht="16.5">
      <c r="A27" s="25">
        <v>21</v>
      </c>
      <c r="B27" s="18" t="s">
        <v>134</v>
      </c>
      <c r="C27" s="19">
        <v>85</v>
      </c>
      <c r="D27" s="20">
        <v>2</v>
      </c>
      <c r="E27" s="20">
        <v>3</v>
      </c>
      <c r="F27" s="20">
        <v>1</v>
      </c>
      <c r="G27" s="20">
        <v>6</v>
      </c>
      <c r="H27" s="20">
        <v>0</v>
      </c>
      <c r="I27" s="20">
        <v>4</v>
      </c>
      <c r="J27" s="20">
        <v>4</v>
      </c>
      <c r="K27" s="20">
        <v>5</v>
      </c>
      <c r="L27" s="20">
        <v>6</v>
      </c>
      <c r="M27" s="20">
        <v>5</v>
      </c>
      <c r="N27" s="26">
        <f t="shared" si="0"/>
        <v>36</v>
      </c>
      <c r="O27" s="27">
        <f t="shared" si="1"/>
        <v>36</v>
      </c>
      <c r="P27" s="22"/>
    </row>
    <row r="28" spans="1:16" ht="16.5">
      <c r="A28" s="25">
        <v>22</v>
      </c>
      <c r="B28" s="18" t="s">
        <v>111</v>
      </c>
      <c r="C28" s="19">
        <v>85</v>
      </c>
      <c r="D28" s="20">
        <v>2</v>
      </c>
      <c r="E28" s="20">
        <v>3</v>
      </c>
      <c r="F28" s="20">
        <v>1</v>
      </c>
      <c r="G28" s="20">
        <v>5</v>
      </c>
      <c r="H28" s="20">
        <v>0</v>
      </c>
      <c r="I28" s="20">
        <v>10</v>
      </c>
      <c r="J28" s="20">
        <v>1</v>
      </c>
      <c r="K28" s="20">
        <v>2</v>
      </c>
      <c r="L28" s="20">
        <v>3</v>
      </c>
      <c r="M28" s="20">
        <v>8</v>
      </c>
      <c r="N28" s="26">
        <f t="shared" si="0"/>
        <v>35</v>
      </c>
      <c r="O28" s="27">
        <f t="shared" si="1"/>
        <v>35</v>
      </c>
      <c r="P28" s="22"/>
    </row>
    <row r="29" spans="1:16" ht="16.5">
      <c r="A29" s="25">
        <v>23</v>
      </c>
      <c r="B29" s="18" t="s">
        <v>92</v>
      </c>
      <c r="C29" s="19">
        <v>117</v>
      </c>
      <c r="D29" s="20">
        <v>1</v>
      </c>
      <c r="E29" s="20">
        <v>3</v>
      </c>
      <c r="F29" s="20">
        <v>0</v>
      </c>
      <c r="G29" s="20">
        <v>5</v>
      </c>
      <c r="H29" s="20">
        <v>7</v>
      </c>
      <c r="I29" s="20">
        <v>6</v>
      </c>
      <c r="J29" s="20">
        <v>1</v>
      </c>
      <c r="K29" s="20">
        <v>6</v>
      </c>
      <c r="L29" s="20">
        <v>3</v>
      </c>
      <c r="M29" s="20">
        <v>3</v>
      </c>
      <c r="N29" s="26">
        <f t="shared" si="0"/>
        <v>35</v>
      </c>
      <c r="O29" s="27">
        <f t="shared" si="1"/>
        <v>35</v>
      </c>
      <c r="P29" s="22"/>
    </row>
    <row r="30" spans="1:16" ht="16.5">
      <c r="A30" s="25">
        <v>24</v>
      </c>
      <c r="B30" s="23" t="s">
        <v>115</v>
      </c>
      <c r="C30" s="19">
        <v>84</v>
      </c>
      <c r="D30" s="20">
        <v>2</v>
      </c>
      <c r="E30" s="20">
        <v>3</v>
      </c>
      <c r="F30" s="20">
        <v>0</v>
      </c>
      <c r="G30" s="20">
        <v>6</v>
      </c>
      <c r="H30" s="20">
        <v>0</v>
      </c>
      <c r="I30" s="20">
        <v>2</v>
      </c>
      <c r="J30" s="20">
        <v>0</v>
      </c>
      <c r="K30" s="20">
        <v>6</v>
      </c>
      <c r="L30" s="20">
        <v>8</v>
      </c>
      <c r="M30" s="20">
        <v>8</v>
      </c>
      <c r="N30" s="26">
        <f t="shared" si="0"/>
        <v>35</v>
      </c>
      <c r="O30" s="27">
        <f t="shared" si="1"/>
        <v>35</v>
      </c>
      <c r="P30" s="22"/>
    </row>
    <row r="31" spans="1:16" ht="16.5">
      <c r="A31" s="25">
        <v>25</v>
      </c>
      <c r="B31" s="23" t="s">
        <v>131</v>
      </c>
      <c r="C31" s="19">
        <v>84</v>
      </c>
      <c r="D31" s="20">
        <v>0</v>
      </c>
      <c r="E31" s="20">
        <v>3</v>
      </c>
      <c r="F31" s="20">
        <v>0</v>
      </c>
      <c r="G31" s="20">
        <v>6</v>
      </c>
      <c r="H31" s="20">
        <v>0</v>
      </c>
      <c r="I31" s="20">
        <v>6</v>
      </c>
      <c r="J31" s="20">
        <v>2</v>
      </c>
      <c r="K31" s="20">
        <v>10</v>
      </c>
      <c r="L31" s="20">
        <v>0</v>
      </c>
      <c r="M31" s="20">
        <v>8</v>
      </c>
      <c r="N31" s="26">
        <f t="shared" si="0"/>
        <v>35</v>
      </c>
      <c r="O31" s="27">
        <f t="shared" si="1"/>
        <v>35</v>
      </c>
      <c r="P31" s="22"/>
    </row>
    <row r="32" spans="1:16" ht="16.5">
      <c r="A32" s="25">
        <v>26</v>
      </c>
      <c r="B32" s="34" t="s">
        <v>122</v>
      </c>
      <c r="C32" s="35">
        <v>77</v>
      </c>
      <c r="D32" s="20">
        <v>0</v>
      </c>
      <c r="E32" s="20">
        <v>3</v>
      </c>
      <c r="F32" s="20">
        <v>1</v>
      </c>
      <c r="G32" s="20">
        <v>8</v>
      </c>
      <c r="H32" s="20">
        <v>0</v>
      </c>
      <c r="I32" s="20">
        <v>10</v>
      </c>
      <c r="J32" s="20">
        <v>2</v>
      </c>
      <c r="K32" s="20">
        <v>2</v>
      </c>
      <c r="L32" s="20">
        <v>2</v>
      </c>
      <c r="M32" s="20">
        <v>6</v>
      </c>
      <c r="N32" s="26">
        <f t="shared" si="0"/>
        <v>34</v>
      </c>
      <c r="O32" s="27">
        <f t="shared" si="1"/>
        <v>34</v>
      </c>
      <c r="P32" s="22"/>
    </row>
    <row r="33" spans="1:16" ht="16.5">
      <c r="A33" s="25">
        <v>27</v>
      </c>
      <c r="B33" s="18" t="s">
        <v>116</v>
      </c>
      <c r="C33" s="19">
        <v>85</v>
      </c>
      <c r="D33" s="20">
        <v>0</v>
      </c>
      <c r="E33" s="20">
        <v>3</v>
      </c>
      <c r="F33" s="20">
        <v>0</v>
      </c>
      <c r="G33" s="20">
        <v>8</v>
      </c>
      <c r="H33" s="20">
        <v>0</v>
      </c>
      <c r="I33" s="20">
        <v>6</v>
      </c>
      <c r="J33" s="20">
        <v>3</v>
      </c>
      <c r="K33" s="20">
        <v>8</v>
      </c>
      <c r="L33" s="20">
        <v>0</v>
      </c>
      <c r="M33" s="20">
        <v>6</v>
      </c>
      <c r="N33" s="26">
        <f t="shared" si="0"/>
        <v>34</v>
      </c>
      <c r="O33" s="27">
        <f t="shared" si="1"/>
        <v>34</v>
      </c>
      <c r="P33" s="22"/>
    </row>
    <row r="34" spans="1:16" ht="16.5">
      <c r="A34" s="25">
        <v>28</v>
      </c>
      <c r="B34" s="18" t="s">
        <v>15</v>
      </c>
      <c r="C34" s="19">
        <v>85</v>
      </c>
      <c r="D34" s="20">
        <v>1</v>
      </c>
      <c r="E34" s="20">
        <v>3</v>
      </c>
      <c r="F34" s="20">
        <v>2</v>
      </c>
      <c r="G34" s="20">
        <v>7</v>
      </c>
      <c r="H34" s="20">
        <v>0</v>
      </c>
      <c r="I34" s="20">
        <v>10</v>
      </c>
      <c r="J34" s="20">
        <v>1</v>
      </c>
      <c r="K34" s="20">
        <v>4</v>
      </c>
      <c r="L34" s="20">
        <v>5</v>
      </c>
      <c r="M34" s="20">
        <v>1</v>
      </c>
      <c r="N34" s="26">
        <f t="shared" si="0"/>
        <v>34</v>
      </c>
      <c r="O34" s="27">
        <f t="shared" si="1"/>
        <v>34</v>
      </c>
      <c r="P34" s="22"/>
    </row>
    <row r="35" spans="1:16" ht="16.5">
      <c r="A35" s="25">
        <v>29</v>
      </c>
      <c r="B35" s="18" t="s">
        <v>93</v>
      </c>
      <c r="C35" s="19">
        <v>9</v>
      </c>
      <c r="D35" s="20">
        <v>1</v>
      </c>
      <c r="E35" s="20">
        <v>3</v>
      </c>
      <c r="F35" s="20">
        <v>2</v>
      </c>
      <c r="G35" s="20">
        <v>6</v>
      </c>
      <c r="H35" s="20">
        <v>2</v>
      </c>
      <c r="I35" s="20">
        <v>3</v>
      </c>
      <c r="J35" s="20">
        <v>4</v>
      </c>
      <c r="K35" s="20">
        <v>4</v>
      </c>
      <c r="L35" s="20">
        <v>8</v>
      </c>
      <c r="M35" s="20">
        <v>0</v>
      </c>
      <c r="N35" s="26">
        <f t="shared" si="0"/>
        <v>33</v>
      </c>
      <c r="O35" s="27">
        <f t="shared" si="1"/>
        <v>33</v>
      </c>
      <c r="P35" s="22"/>
    </row>
    <row r="36" spans="1:16" ht="16.5">
      <c r="A36" s="25">
        <v>30</v>
      </c>
      <c r="B36" s="18" t="s">
        <v>87</v>
      </c>
      <c r="C36" s="19">
        <v>117</v>
      </c>
      <c r="D36" s="20">
        <v>0</v>
      </c>
      <c r="E36" s="20">
        <v>1</v>
      </c>
      <c r="F36" s="20">
        <v>2</v>
      </c>
      <c r="G36" s="20">
        <v>8</v>
      </c>
      <c r="H36" s="20">
        <v>7</v>
      </c>
      <c r="I36" s="20">
        <v>6</v>
      </c>
      <c r="J36" s="20">
        <v>2</v>
      </c>
      <c r="K36" s="20">
        <v>2</v>
      </c>
      <c r="L36" s="20">
        <v>1</v>
      </c>
      <c r="M36" s="20">
        <v>4</v>
      </c>
      <c r="N36" s="26">
        <f t="shared" si="0"/>
        <v>33</v>
      </c>
      <c r="O36" s="27">
        <f t="shared" si="1"/>
        <v>33</v>
      </c>
      <c r="P36" s="22"/>
    </row>
    <row r="37" spans="1:16" ht="16.5">
      <c r="A37" s="25">
        <v>31</v>
      </c>
      <c r="B37" s="23" t="s">
        <v>118</v>
      </c>
      <c r="C37" s="19">
        <v>84</v>
      </c>
      <c r="D37" s="20">
        <v>0</v>
      </c>
      <c r="E37" s="20">
        <v>3</v>
      </c>
      <c r="F37" s="20">
        <v>2</v>
      </c>
      <c r="G37" s="20">
        <v>7</v>
      </c>
      <c r="H37" s="20">
        <v>0</v>
      </c>
      <c r="I37" s="20">
        <v>6</v>
      </c>
      <c r="J37" s="20">
        <v>3</v>
      </c>
      <c r="K37" s="20">
        <v>2</v>
      </c>
      <c r="L37" s="20">
        <v>2</v>
      </c>
      <c r="M37" s="20">
        <v>7</v>
      </c>
      <c r="N37" s="26">
        <f t="shared" si="0"/>
        <v>32</v>
      </c>
      <c r="O37" s="27">
        <f t="shared" si="1"/>
        <v>32</v>
      </c>
      <c r="P37" s="22"/>
    </row>
    <row r="38" spans="1:16" ht="16.5">
      <c r="A38" s="25">
        <v>32</v>
      </c>
      <c r="B38" s="18" t="s">
        <v>132</v>
      </c>
      <c r="C38" s="19">
        <v>141</v>
      </c>
      <c r="D38" s="20">
        <v>1</v>
      </c>
      <c r="E38" s="20">
        <v>3</v>
      </c>
      <c r="F38" s="20">
        <v>0</v>
      </c>
      <c r="G38" s="20">
        <v>6</v>
      </c>
      <c r="H38" s="20">
        <v>0</v>
      </c>
      <c r="I38" s="20">
        <v>4</v>
      </c>
      <c r="J38" s="20">
        <v>2</v>
      </c>
      <c r="K38" s="20">
        <v>10</v>
      </c>
      <c r="L38" s="20">
        <v>1</v>
      </c>
      <c r="M38" s="20">
        <v>5</v>
      </c>
      <c r="N38" s="26">
        <f t="shared" si="0"/>
        <v>32</v>
      </c>
      <c r="O38" s="27">
        <f t="shared" si="1"/>
        <v>32</v>
      </c>
      <c r="P38" s="22"/>
    </row>
    <row r="39" spans="1:16" ht="16.5">
      <c r="A39" s="25">
        <v>33</v>
      </c>
      <c r="B39" s="18" t="s">
        <v>88</v>
      </c>
      <c r="C39" s="19">
        <v>117</v>
      </c>
      <c r="D39" s="20">
        <v>0</v>
      </c>
      <c r="E39" s="20">
        <v>3</v>
      </c>
      <c r="F39" s="20">
        <v>0</v>
      </c>
      <c r="G39" s="20">
        <v>6</v>
      </c>
      <c r="H39" s="20">
        <v>0</v>
      </c>
      <c r="I39" s="20">
        <v>6</v>
      </c>
      <c r="J39" s="20">
        <v>3</v>
      </c>
      <c r="K39" s="20">
        <v>0</v>
      </c>
      <c r="L39" s="20">
        <v>1</v>
      </c>
      <c r="M39" s="20">
        <v>11</v>
      </c>
      <c r="N39" s="26">
        <f aca="true" t="shared" si="2" ref="N39:N61">SUM(D39:M39)</f>
        <v>30</v>
      </c>
      <c r="O39" s="27">
        <f aca="true" t="shared" si="3" ref="O39:O61">N39*100/макс9</f>
        <v>30</v>
      </c>
      <c r="P39" s="20"/>
    </row>
    <row r="40" spans="1:16" ht="16.5">
      <c r="A40" s="25">
        <v>34</v>
      </c>
      <c r="B40" s="34" t="s">
        <v>103</v>
      </c>
      <c r="C40" s="35">
        <v>77</v>
      </c>
      <c r="D40" s="20">
        <v>4</v>
      </c>
      <c r="E40" s="20">
        <v>3</v>
      </c>
      <c r="F40" s="20">
        <v>1</v>
      </c>
      <c r="G40" s="20">
        <v>5</v>
      </c>
      <c r="H40" s="20">
        <v>0</v>
      </c>
      <c r="I40" s="20">
        <v>4</v>
      </c>
      <c r="J40" s="20">
        <v>1</v>
      </c>
      <c r="K40" s="20">
        <v>2</v>
      </c>
      <c r="L40" s="20">
        <v>2</v>
      </c>
      <c r="M40" s="20">
        <v>7</v>
      </c>
      <c r="N40" s="26">
        <f t="shared" si="2"/>
        <v>29</v>
      </c>
      <c r="O40" s="27">
        <f t="shared" si="3"/>
        <v>29</v>
      </c>
      <c r="P40" s="22"/>
    </row>
    <row r="41" spans="1:16" ht="16.5">
      <c r="A41" s="25">
        <v>35</v>
      </c>
      <c r="B41" s="18" t="s">
        <v>117</v>
      </c>
      <c r="C41" s="19">
        <v>85</v>
      </c>
      <c r="D41" s="20">
        <v>4</v>
      </c>
      <c r="E41" s="20">
        <v>3</v>
      </c>
      <c r="F41" s="20">
        <v>0</v>
      </c>
      <c r="G41" s="20">
        <v>4</v>
      </c>
      <c r="H41" s="20">
        <v>2</v>
      </c>
      <c r="I41" s="20">
        <v>2</v>
      </c>
      <c r="J41" s="20">
        <v>1</v>
      </c>
      <c r="K41" s="20">
        <v>6</v>
      </c>
      <c r="L41" s="20">
        <v>1</v>
      </c>
      <c r="M41" s="20">
        <v>6</v>
      </c>
      <c r="N41" s="26">
        <f t="shared" si="2"/>
        <v>29</v>
      </c>
      <c r="O41" s="27">
        <f t="shared" si="3"/>
        <v>29</v>
      </c>
      <c r="P41" s="22"/>
    </row>
    <row r="42" spans="1:16" ht="16.5">
      <c r="A42" s="25">
        <v>36</v>
      </c>
      <c r="B42" s="18" t="s">
        <v>90</v>
      </c>
      <c r="C42" s="19">
        <v>117</v>
      </c>
      <c r="D42" s="20">
        <v>1</v>
      </c>
      <c r="E42" s="20">
        <v>3</v>
      </c>
      <c r="F42" s="20">
        <v>0</v>
      </c>
      <c r="G42" s="20">
        <v>7</v>
      </c>
      <c r="H42" s="20">
        <v>2</v>
      </c>
      <c r="I42" s="20">
        <v>1</v>
      </c>
      <c r="J42" s="20">
        <v>3</v>
      </c>
      <c r="K42" s="20">
        <v>6</v>
      </c>
      <c r="L42" s="20">
        <v>3</v>
      </c>
      <c r="M42" s="20">
        <v>3</v>
      </c>
      <c r="N42" s="26">
        <f t="shared" si="2"/>
        <v>29</v>
      </c>
      <c r="O42" s="27">
        <f t="shared" si="3"/>
        <v>29</v>
      </c>
      <c r="P42" s="20"/>
    </row>
    <row r="43" spans="1:16" ht="16.5">
      <c r="A43" s="25">
        <v>37</v>
      </c>
      <c r="B43" s="18" t="s">
        <v>26</v>
      </c>
      <c r="C43" s="19">
        <v>85</v>
      </c>
      <c r="D43" s="20">
        <v>1</v>
      </c>
      <c r="E43" s="20">
        <v>3</v>
      </c>
      <c r="F43" s="20">
        <v>0</v>
      </c>
      <c r="G43" s="20">
        <v>5</v>
      </c>
      <c r="H43" s="20">
        <v>2</v>
      </c>
      <c r="I43" s="20">
        <v>4</v>
      </c>
      <c r="J43" s="20">
        <v>2</v>
      </c>
      <c r="K43" s="20">
        <v>2</v>
      </c>
      <c r="L43" s="20">
        <v>1</v>
      </c>
      <c r="M43" s="20">
        <v>7</v>
      </c>
      <c r="N43" s="26">
        <f t="shared" si="2"/>
        <v>27</v>
      </c>
      <c r="O43" s="27">
        <f t="shared" si="3"/>
        <v>27</v>
      </c>
      <c r="P43" s="22"/>
    </row>
    <row r="44" spans="1:16" ht="16.5">
      <c r="A44" s="25">
        <v>38</v>
      </c>
      <c r="B44" s="18" t="s">
        <v>97</v>
      </c>
      <c r="C44" s="19">
        <v>117</v>
      </c>
      <c r="D44" s="20">
        <v>0</v>
      </c>
      <c r="E44" s="20">
        <v>3</v>
      </c>
      <c r="F44" s="20">
        <v>0</v>
      </c>
      <c r="G44" s="20">
        <v>7</v>
      </c>
      <c r="H44" s="20">
        <v>2</v>
      </c>
      <c r="I44" s="20">
        <v>0</v>
      </c>
      <c r="J44" s="20">
        <v>3</v>
      </c>
      <c r="K44" s="20">
        <v>6</v>
      </c>
      <c r="L44" s="20">
        <v>2</v>
      </c>
      <c r="M44" s="20">
        <v>4</v>
      </c>
      <c r="N44" s="26">
        <f t="shared" si="2"/>
        <v>27</v>
      </c>
      <c r="O44" s="27">
        <f t="shared" si="3"/>
        <v>27</v>
      </c>
      <c r="P44" s="22"/>
    </row>
    <row r="45" spans="1:16" ht="16.5">
      <c r="A45" s="25">
        <v>39</v>
      </c>
      <c r="B45" s="18" t="s">
        <v>133</v>
      </c>
      <c r="C45" s="19">
        <v>183</v>
      </c>
      <c r="D45" s="20">
        <v>0</v>
      </c>
      <c r="E45" s="20">
        <v>3</v>
      </c>
      <c r="F45" s="20">
        <v>0</v>
      </c>
      <c r="G45" s="20">
        <v>3</v>
      </c>
      <c r="H45" s="20">
        <v>0</v>
      </c>
      <c r="I45" s="20">
        <v>4</v>
      </c>
      <c r="J45" s="20">
        <v>1</v>
      </c>
      <c r="K45" s="20">
        <v>2</v>
      </c>
      <c r="L45" s="20">
        <v>7</v>
      </c>
      <c r="M45" s="20">
        <v>7</v>
      </c>
      <c r="N45" s="26">
        <f t="shared" si="2"/>
        <v>27</v>
      </c>
      <c r="O45" s="27">
        <f t="shared" si="3"/>
        <v>27</v>
      </c>
      <c r="P45" s="22"/>
    </row>
    <row r="46" spans="1:16" ht="16.5">
      <c r="A46" s="25">
        <v>40</v>
      </c>
      <c r="B46" s="23" t="s">
        <v>129</v>
      </c>
      <c r="C46" s="19">
        <v>84</v>
      </c>
      <c r="D46" s="20">
        <v>0</v>
      </c>
      <c r="E46" s="20">
        <v>3</v>
      </c>
      <c r="F46" s="20">
        <v>1</v>
      </c>
      <c r="G46" s="20">
        <v>5</v>
      </c>
      <c r="H46" s="20">
        <v>0</v>
      </c>
      <c r="I46" s="20">
        <v>4</v>
      </c>
      <c r="J46" s="20">
        <v>0</v>
      </c>
      <c r="K46" s="20">
        <v>5</v>
      </c>
      <c r="L46" s="20">
        <v>5</v>
      </c>
      <c r="M46" s="20">
        <v>4</v>
      </c>
      <c r="N46" s="26">
        <f t="shared" si="2"/>
        <v>27</v>
      </c>
      <c r="O46" s="27">
        <f t="shared" si="3"/>
        <v>27</v>
      </c>
      <c r="P46" s="22"/>
    </row>
    <row r="47" spans="1:16" ht="16.5">
      <c r="A47" s="25">
        <v>41</v>
      </c>
      <c r="B47" s="18" t="s">
        <v>112</v>
      </c>
      <c r="C47" s="19">
        <v>117</v>
      </c>
      <c r="D47" s="20">
        <v>1</v>
      </c>
      <c r="E47" s="20">
        <v>3</v>
      </c>
      <c r="F47" s="20">
        <v>0</v>
      </c>
      <c r="G47" s="20">
        <v>6</v>
      </c>
      <c r="H47" s="20">
        <v>0</v>
      </c>
      <c r="I47" s="20">
        <v>2</v>
      </c>
      <c r="J47" s="20">
        <v>3</v>
      </c>
      <c r="K47" s="20">
        <v>2</v>
      </c>
      <c r="L47" s="20">
        <v>1</v>
      </c>
      <c r="M47" s="20">
        <v>8</v>
      </c>
      <c r="N47" s="26">
        <f t="shared" si="2"/>
        <v>26</v>
      </c>
      <c r="O47" s="27">
        <f t="shared" si="3"/>
        <v>26</v>
      </c>
      <c r="P47" s="22"/>
    </row>
    <row r="48" spans="1:16" ht="16.5">
      <c r="A48" s="25">
        <v>42</v>
      </c>
      <c r="B48" s="18" t="s">
        <v>96</v>
      </c>
      <c r="C48" s="19">
        <v>117</v>
      </c>
      <c r="D48" s="20">
        <v>1</v>
      </c>
      <c r="E48" s="20">
        <v>3</v>
      </c>
      <c r="F48" s="20">
        <v>0</v>
      </c>
      <c r="G48" s="20">
        <v>3</v>
      </c>
      <c r="H48" s="20">
        <v>0</v>
      </c>
      <c r="I48" s="20">
        <v>1</v>
      </c>
      <c r="J48" s="20">
        <v>5</v>
      </c>
      <c r="K48" s="20">
        <v>6</v>
      </c>
      <c r="L48" s="20">
        <v>1</v>
      </c>
      <c r="M48" s="20">
        <v>5</v>
      </c>
      <c r="N48" s="26">
        <f t="shared" si="2"/>
        <v>25</v>
      </c>
      <c r="O48" s="27">
        <f t="shared" si="3"/>
        <v>25</v>
      </c>
      <c r="P48" s="22"/>
    </row>
    <row r="49" spans="1:16" ht="16.5">
      <c r="A49" s="25">
        <v>43</v>
      </c>
      <c r="B49" s="23" t="s">
        <v>123</v>
      </c>
      <c r="C49" s="19">
        <v>84</v>
      </c>
      <c r="D49" s="20">
        <v>0</v>
      </c>
      <c r="E49" s="20">
        <v>3</v>
      </c>
      <c r="F49" s="20">
        <v>0</v>
      </c>
      <c r="G49" s="20">
        <v>4</v>
      </c>
      <c r="H49" s="20">
        <v>0</v>
      </c>
      <c r="I49" s="20">
        <v>2</v>
      </c>
      <c r="J49" s="20">
        <v>0</v>
      </c>
      <c r="K49" s="20">
        <v>2</v>
      </c>
      <c r="L49" s="20">
        <v>7</v>
      </c>
      <c r="M49" s="20">
        <v>7</v>
      </c>
      <c r="N49" s="26">
        <f t="shared" si="2"/>
        <v>25</v>
      </c>
      <c r="O49" s="27">
        <f t="shared" si="3"/>
        <v>25</v>
      </c>
      <c r="P49" s="22"/>
    </row>
    <row r="50" spans="1:16" ht="16.5">
      <c r="A50" s="25">
        <v>44</v>
      </c>
      <c r="B50" s="32" t="s">
        <v>110</v>
      </c>
      <c r="C50" s="36">
        <v>117</v>
      </c>
      <c r="D50" s="20">
        <v>1</v>
      </c>
      <c r="E50" s="20">
        <v>3</v>
      </c>
      <c r="F50" s="20">
        <v>0</v>
      </c>
      <c r="G50" s="20">
        <v>3</v>
      </c>
      <c r="H50" s="20">
        <v>0</v>
      </c>
      <c r="I50" s="20">
        <v>2</v>
      </c>
      <c r="J50" s="20">
        <v>1</v>
      </c>
      <c r="K50" s="20">
        <v>4</v>
      </c>
      <c r="L50" s="20">
        <v>3</v>
      </c>
      <c r="M50" s="20">
        <v>7</v>
      </c>
      <c r="N50" s="26">
        <f t="shared" si="2"/>
        <v>24</v>
      </c>
      <c r="O50" s="27">
        <f t="shared" si="3"/>
        <v>24</v>
      </c>
      <c r="P50" s="22"/>
    </row>
    <row r="51" spans="1:16" ht="16.5">
      <c r="A51" s="25">
        <v>45</v>
      </c>
      <c r="B51" s="18" t="s">
        <v>113</v>
      </c>
      <c r="C51" s="19">
        <v>117</v>
      </c>
      <c r="D51" s="20">
        <v>1</v>
      </c>
      <c r="E51" s="20">
        <v>3</v>
      </c>
      <c r="F51" s="20">
        <v>1</v>
      </c>
      <c r="G51" s="20">
        <v>5</v>
      </c>
      <c r="H51" s="20">
        <v>0</v>
      </c>
      <c r="I51" s="20">
        <v>4</v>
      </c>
      <c r="J51" s="20">
        <v>2</v>
      </c>
      <c r="K51" s="20">
        <v>2</v>
      </c>
      <c r="L51" s="20">
        <v>2</v>
      </c>
      <c r="M51" s="20">
        <v>4</v>
      </c>
      <c r="N51" s="26">
        <f t="shared" si="2"/>
        <v>24</v>
      </c>
      <c r="O51" s="27">
        <f t="shared" si="3"/>
        <v>24</v>
      </c>
      <c r="P51" s="22"/>
    </row>
    <row r="52" spans="1:16" ht="16.5">
      <c r="A52" s="25">
        <v>46</v>
      </c>
      <c r="B52" s="18" t="s">
        <v>106</v>
      </c>
      <c r="C52" s="19">
        <v>117</v>
      </c>
      <c r="D52" s="20">
        <v>0</v>
      </c>
      <c r="E52" s="20">
        <v>3</v>
      </c>
      <c r="F52" s="20">
        <v>0</v>
      </c>
      <c r="G52" s="20">
        <v>9</v>
      </c>
      <c r="H52" s="20">
        <v>2</v>
      </c>
      <c r="I52" s="20">
        <v>2</v>
      </c>
      <c r="J52" s="20">
        <v>1</v>
      </c>
      <c r="K52" s="20">
        <v>2</v>
      </c>
      <c r="L52" s="20">
        <v>0</v>
      </c>
      <c r="M52" s="20">
        <v>5</v>
      </c>
      <c r="N52" s="26">
        <f t="shared" si="2"/>
        <v>24</v>
      </c>
      <c r="O52" s="27">
        <f t="shared" si="3"/>
        <v>24</v>
      </c>
      <c r="P52" s="22"/>
    </row>
    <row r="53" spans="1:16" ht="16.5">
      <c r="A53" s="25">
        <v>47</v>
      </c>
      <c r="B53" s="23" t="s">
        <v>130</v>
      </c>
      <c r="C53" s="19">
        <v>84</v>
      </c>
      <c r="D53" s="20">
        <v>0</v>
      </c>
      <c r="E53" s="20">
        <v>3</v>
      </c>
      <c r="F53" s="20">
        <v>0</v>
      </c>
      <c r="G53" s="20">
        <v>3</v>
      </c>
      <c r="H53" s="20">
        <v>0</v>
      </c>
      <c r="I53" s="20">
        <v>4</v>
      </c>
      <c r="J53" s="20">
        <v>1</v>
      </c>
      <c r="K53" s="20">
        <v>2</v>
      </c>
      <c r="L53" s="20">
        <v>7</v>
      </c>
      <c r="M53" s="20">
        <v>4</v>
      </c>
      <c r="N53" s="26">
        <f t="shared" si="2"/>
        <v>24</v>
      </c>
      <c r="O53" s="27">
        <f t="shared" si="3"/>
        <v>24</v>
      </c>
      <c r="P53" s="22"/>
    </row>
    <row r="54" spans="1:16" ht="16.5">
      <c r="A54" s="25">
        <v>48</v>
      </c>
      <c r="B54" s="18" t="s">
        <v>105</v>
      </c>
      <c r="C54" s="19">
        <v>117</v>
      </c>
      <c r="D54" s="20">
        <v>0</v>
      </c>
      <c r="E54" s="20">
        <v>3</v>
      </c>
      <c r="F54" s="20">
        <v>0</v>
      </c>
      <c r="G54" s="20">
        <v>4</v>
      </c>
      <c r="H54" s="20">
        <v>0</v>
      </c>
      <c r="I54" s="20">
        <v>2</v>
      </c>
      <c r="J54" s="20">
        <v>5</v>
      </c>
      <c r="K54" s="20">
        <v>4</v>
      </c>
      <c r="L54" s="20">
        <v>1</v>
      </c>
      <c r="M54" s="20">
        <v>3</v>
      </c>
      <c r="N54" s="26">
        <f t="shared" si="2"/>
        <v>22</v>
      </c>
      <c r="O54" s="27">
        <f t="shared" si="3"/>
        <v>22</v>
      </c>
      <c r="P54" s="22"/>
    </row>
    <row r="55" spans="1:16" ht="16.5">
      <c r="A55" s="25">
        <v>49</v>
      </c>
      <c r="B55" s="18" t="s">
        <v>120</v>
      </c>
      <c r="C55" s="19">
        <v>9</v>
      </c>
      <c r="D55" s="20">
        <v>2</v>
      </c>
      <c r="E55" s="20">
        <v>3</v>
      </c>
      <c r="F55" s="20">
        <v>0</v>
      </c>
      <c r="G55" s="20">
        <v>3</v>
      </c>
      <c r="H55" s="20">
        <v>0</v>
      </c>
      <c r="I55" s="20">
        <v>3</v>
      </c>
      <c r="J55" s="20">
        <v>3</v>
      </c>
      <c r="K55" s="20">
        <v>2</v>
      </c>
      <c r="L55" s="20">
        <v>1</v>
      </c>
      <c r="M55" s="20">
        <v>4</v>
      </c>
      <c r="N55" s="26">
        <f t="shared" si="2"/>
        <v>21</v>
      </c>
      <c r="O55" s="27">
        <f t="shared" si="3"/>
        <v>21</v>
      </c>
      <c r="P55" s="22"/>
    </row>
    <row r="56" spans="1:16" ht="16.5">
      <c r="A56" s="25">
        <v>50</v>
      </c>
      <c r="B56" s="34" t="s">
        <v>126</v>
      </c>
      <c r="C56" s="35">
        <v>77</v>
      </c>
      <c r="D56" s="20">
        <v>2</v>
      </c>
      <c r="E56" s="20">
        <v>3</v>
      </c>
      <c r="F56" s="20">
        <v>0</v>
      </c>
      <c r="G56" s="20">
        <v>5</v>
      </c>
      <c r="H56" s="20">
        <v>0</v>
      </c>
      <c r="I56" s="20">
        <v>0</v>
      </c>
      <c r="J56" s="20">
        <v>1</v>
      </c>
      <c r="K56" s="20">
        <v>2</v>
      </c>
      <c r="L56" s="20">
        <v>3</v>
      </c>
      <c r="M56" s="20">
        <v>3</v>
      </c>
      <c r="N56" s="26">
        <f t="shared" si="2"/>
        <v>19</v>
      </c>
      <c r="O56" s="27">
        <f t="shared" si="3"/>
        <v>19</v>
      </c>
      <c r="P56" s="22"/>
    </row>
    <row r="57" spans="1:16" ht="16.5">
      <c r="A57" s="25">
        <v>51</v>
      </c>
      <c r="B57" s="18" t="s">
        <v>119</v>
      </c>
      <c r="C57" s="19">
        <v>85</v>
      </c>
      <c r="D57" s="20">
        <v>2</v>
      </c>
      <c r="E57" s="20">
        <v>3</v>
      </c>
      <c r="F57" s="20">
        <v>0</v>
      </c>
      <c r="G57" s="20">
        <v>4</v>
      </c>
      <c r="H57" s="20">
        <v>0</v>
      </c>
      <c r="I57" s="20">
        <v>2</v>
      </c>
      <c r="J57" s="20">
        <v>1</v>
      </c>
      <c r="K57" s="20">
        <v>4</v>
      </c>
      <c r="L57" s="20">
        <v>1</v>
      </c>
      <c r="M57" s="20">
        <v>2</v>
      </c>
      <c r="N57" s="26">
        <f t="shared" si="2"/>
        <v>19</v>
      </c>
      <c r="O57" s="27">
        <f t="shared" si="3"/>
        <v>19</v>
      </c>
      <c r="P57" s="22"/>
    </row>
    <row r="58" spans="1:16" ht="16.5">
      <c r="A58" s="25">
        <v>52</v>
      </c>
      <c r="B58" s="18" t="s">
        <v>125</v>
      </c>
      <c r="C58" s="19">
        <v>85</v>
      </c>
      <c r="D58" s="20">
        <v>1</v>
      </c>
      <c r="E58" s="20">
        <v>3</v>
      </c>
      <c r="F58" s="20">
        <v>0</v>
      </c>
      <c r="G58" s="20">
        <v>5</v>
      </c>
      <c r="H58" s="20">
        <v>0</v>
      </c>
      <c r="I58" s="20">
        <v>0</v>
      </c>
      <c r="J58" s="20">
        <v>2</v>
      </c>
      <c r="K58" s="20">
        <v>2</v>
      </c>
      <c r="L58" s="20">
        <v>1</v>
      </c>
      <c r="M58" s="20">
        <v>5</v>
      </c>
      <c r="N58" s="26">
        <f t="shared" si="2"/>
        <v>19</v>
      </c>
      <c r="O58" s="27">
        <f t="shared" si="3"/>
        <v>19</v>
      </c>
      <c r="P58" s="22"/>
    </row>
    <row r="59" spans="1:16" ht="16.5">
      <c r="A59" s="25">
        <v>53</v>
      </c>
      <c r="B59" s="18" t="s">
        <v>101</v>
      </c>
      <c r="C59" s="19">
        <v>117</v>
      </c>
      <c r="D59" s="20">
        <v>0</v>
      </c>
      <c r="E59" s="20">
        <v>3</v>
      </c>
      <c r="F59" s="20">
        <v>0</v>
      </c>
      <c r="G59" s="20">
        <v>5</v>
      </c>
      <c r="H59" s="20">
        <v>2</v>
      </c>
      <c r="I59" s="20">
        <v>2</v>
      </c>
      <c r="J59" s="20">
        <v>1</v>
      </c>
      <c r="K59" s="20">
        <v>2</v>
      </c>
      <c r="L59" s="20">
        <v>1</v>
      </c>
      <c r="M59" s="20">
        <v>0</v>
      </c>
      <c r="N59" s="26">
        <f t="shared" si="2"/>
        <v>16</v>
      </c>
      <c r="O59" s="27">
        <f t="shared" si="3"/>
        <v>16</v>
      </c>
      <c r="P59" s="22"/>
    </row>
    <row r="60" spans="1:16" ht="16.5">
      <c r="A60" s="25">
        <v>54</v>
      </c>
      <c r="B60" s="18" t="s">
        <v>109</v>
      </c>
      <c r="C60" s="19">
        <v>117</v>
      </c>
      <c r="D60" s="20">
        <v>1</v>
      </c>
      <c r="E60" s="20">
        <v>3</v>
      </c>
      <c r="F60" s="20">
        <v>0</v>
      </c>
      <c r="G60" s="20">
        <v>4</v>
      </c>
      <c r="H60" s="20">
        <v>0</v>
      </c>
      <c r="I60" s="20">
        <v>2</v>
      </c>
      <c r="J60" s="20">
        <v>1</v>
      </c>
      <c r="K60" s="20">
        <v>4</v>
      </c>
      <c r="L60" s="20">
        <v>1</v>
      </c>
      <c r="M60" s="20">
        <v>0</v>
      </c>
      <c r="N60" s="26">
        <f t="shared" si="2"/>
        <v>16</v>
      </c>
      <c r="O60" s="27">
        <f t="shared" si="3"/>
        <v>16</v>
      </c>
      <c r="P60" s="22"/>
    </row>
    <row r="61" spans="1:16" ht="16.5">
      <c r="A61" s="25">
        <v>55</v>
      </c>
      <c r="B61" s="18" t="s">
        <v>104</v>
      </c>
      <c r="C61" s="19">
        <v>117</v>
      </c>
      <c r="D61" s="20">
        <v>1</v>
      </c>
      <c r="E61" s="20">
        <v>2</v>
      </c>
      <c r="F61" s="20">
        <v>0</v>
      </c>
      <c r="G61" s="20">
        <v>6</v>
      </c>
      <c r="H61" s="20">
        <v>0</v>
      </c>
      <c r="I61" s="20">
        <v>4</v>
      </c>
      <c r="J61" s="20">
        <v>0</v>
      </c>
      <c r="K61" s="20">
        <v>2</v>
      </c>
      <c r="L61" s="20">
        <v>0</v>
      </c>
      <c r="M61" s="20">
        <v>0</v>
      </c>
      <c r="N61" s="26">
        <f t="shared" si="2"/>
        <v>15</v>
      </c>
      <c r="O61" s="27">
        <f t="shared" si="3"/>
        <v>15</v>
      </c>
      <c r="P61" s="22"/>
    </row>
    <row r="62" spans="1:16" ht="16.5">
      <c r="A62" s="25"/>
      <c r="B62" s="18"/>
      <c r="C62" s="19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6"/>
      <c r="O62" s="27"/>
      <c r="P62" s="22"/>
    </row>
    <row r="63" spans="1:16" ht="16.5">
      <c r="A63" s="7"/>
      <c r="B63" s="18"/>
      <c r="C63" s="19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6"/>
      <c r="O63" s="27"/>
      <c r="P63" s="22"/>
    </row>
    <row r="64" spans="1:16" ht="16.5">
      <c r="A64" s="7"/>
      <c r="B64" s="18"/>
      <c r="C64" s="19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6"/>
      <c r="O64" s="27"/>
      <c r="P64" s="22"/>
    </row>
    <row r="65" spans="1:16" ht="16.5">
      <c r="A65" s="7"/>
      <c r="B65" s="18"/>
      <c r="C65" s="19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6"/>
      <c r="O65" s="27"/>
      <c r="P65" s="22"/>
    </row>
    <row r="66" spans="1:16" ht="16.5">
      <c r="A66" s="7"/>
      <c r="B66" s="18"/>
      <c r="C66" s="19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6"/>
      <c r="O66" s="27"/>
      <c r="P66" s="22"/>
    </row>
    <row r="67" spans="1:16" ht="16.5">
      <c r="A67" s="10"/>
      <c r="B67" s="13"/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6"/>
      <c r="P67" s="17"/>
    </row>
    <row r="68" spans="1:16" ht="16.5">
      <c r="A68" s="10"/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1"/>
    </row>
    <row r="69" ht="12.75">
      <c r="P69"/>
    </row>
    <row r="70" ht="12.75">
      <c r="P70"/>
    </row>
    <row r="71" spans="1:16" ht="18.75">
      <c r="A71" s="53" t="s">
        <v>6</v>
      </c>
      <c r="B71" s="53"/>
      <c r="C71" s="53"/>
      <c r="P71"/>
    </row>
    <row r="72" spans="1:16" ht="18.75">
      <c r="A72" s="53" t="s">
        <v>7</v>
      </c>
      <c r="B72" s="53"/>
      <c r="C72" s="53"/>
      <c r="D72" s="53"/>
      <c r="E72" s="24"/>
      <c r="F72" s="24"/>
      <c r="G72" s="24"/>
      <c r="H72" s="24"/>
      <c r="I72" s="24"/>
      <c r="J72" s="24"/>
      <c r="K72" s="24"/>
      <c r="L72" s="24"/>
      <c r="M72" s="24"/>
      <c r="N72" s="24"/>
      <c r="P72"/>
    </row>
    <row r="73" ht="12.75">
      <c r="P73"/>
    </row>
  </sheetData>
  <sheetProtection selectLockedCells="1" selectUnlockedCells="1"/>
  <mergeCells count="12">
    <mergeCell ref="O5:O6"/>
    <mergeCell ref="P5:P6"/>
    <mergeCell ref="A5:A6"/>
    <mergeCell ref="C5:C6"/>
    <mergeCell ref="A72:D72"/>
    <mergeCell ref="A1:P1"/>
    <mergeCell ref="A2:P2"/>
    <mergeCell ref="A3:C3"/>
    <mergeCell ref="A71:C71"/>
    <mergeCell ref="D5:L5"/>
    <mergeCell ref="B5:B6"/>
    <mergeCell ref="N5:N6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="85" zoomScaleNormal="85" zoomScalePageLayoutView="0" workbookViewId="0" topLeftCell="A1">
      <selection activeCell="P19" sqref="P19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8.8515625" style="0" customWidth="1"/>
    <col min="4" max="12" width="6.8515625" style="0" customWidth="1"/>
    <col min="13" max="13" width="7.7109375" style="0" customWidth="1"/>
    <col min="14" max="14" width="11.57421875" style="0" customWidth="1"/>
    <col min="15" max="15" width="12.140625" style="0" customWidth="1"/>
    <col min="16" max="16" width="14.421875" style="1" customWidth="1"/>
  </cols>
  <sheetData>
    <row r="1" spans="1:16" ht="15.75">
      <c r="A1" s="52" t="s">
        <v>223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5.75">
      <c r="A2" s="52" t="s">
        <v>32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5" customHeight="1">
      <c r="A3" s="54" t="s">
        <v>8</v>
      </c>
      <c r="B3" s="54"/>
      <c r="C3" s="54"/>
      <c r="D3" s="9">
        <v>100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spans="1:16" s="4" customFormat="1" ht="20.25" customHeight="1">
      <c r="A5" s="55" t="s">
        <v>0</v>
      </c>
      <c r="B5" s="55" t="s">
        <v>1</v>
      </c>
      <c r="C5" s="55" t="s">
        <v>2</v>
      </c>
      <c r="D5" s="57" t="s">
        <v>29</v>
      </c>
      <c r="E5" s="58"/>
      <c r="F5" s="58"/>
      <c r="G5" s="58"/>
      <c r="H5" s="58"/>
      <c r="I5" s="58"/>
      <c r="J5" s="58"/>
      <c r="K5" s="58"/>
      <c r="L5" s="59"/>
      <c r="M5" s="28" t="s">
        <v>27</v>
      </c>
      <c r="N5" s="55" t="s">
        <v>3</v>
      </c>
      <c r="O5" s="60" t="s">
        <v>4</v>
      </c>
      <c r="P5" s="60" t="s">
        <v>5</v>
      </c>
    </row>
    <row r="6" spans="1:16" s="4" customFormat="1" ht="21.75" customHeight="1">
      <c r="A6" s="56"/>
      <c r="B6" s="56"/>
      <c r="C6" s="56"/>
      <c r="D6" s="29">
        <v>1</v>
      </c>
      <c r="E6" s="29">
        <v>2</v>
      </c>
      <c r="F6" s="29">
        <v>3</v>
      </c>
      <c r="G6" s="29">
        <v>4</v>
      </c>
      <c r="H6" s="29">
        <v>5</v>
      </c>
      <c r="I6" s="29">
        <v>6</v>
      </c>
      <c r="J6" s="29">
        <v>7</v>
      </c>
      <c r="K6" s="29">
        <v>8</v>
      </c>
      <c r="L6" s="29">
        <v>9</v>
      </c>
      <c r="M6" s="29" t="s">
        <v>28</v>
      </c>
      <c r="N6" s="56"/>
      <c r="O6" s="61"/>
      <c r="P6" s="61"/>
    </row>
    <row r="7" spans="1:16" ht="16.5">
      <c r="A7" s="10">
        <v>1</v>
      </c>
      <c r="B7" s="18" t="s">
        <v>16</v>
      </c>
      <c r="C7" s="19">
        <v>82</v>
      </c>
      <c r="D7" s="49">
        <v>2</v>
      </c>
      <c r="E7" s="49">
        <v>3</v>
      </c>
      <c r="F7" s="49">
        <v>4</v>
      </c>
      <c r="G7" s="49">
        <v>6</v>
      </c>
      <c r="H7" s="49">
        <v>10</v>
      </c>
      <c r="I7" s="49">
        <v>10</v>
      </c>
      <c r="J7" s="49">
        <v>7</v>
      </c>
      <c r="K7" s="49">
        <v>5</v>
      </c>
      <c r="L7" s="49">
        <v>5</v>
      </c>
      <c r="M7" s="49">
        <v>21</v>
      </c>
      <c r="N7" s="20">
        <f>SUM(D7:M7)</f>
        <v>73</v>
      </c>
      <c r="O7" s="21">
        <f>N7*100/макс9</f>
        <v>73</v>
      </c>
      <c r="P7" s="20" t="s">
        <v>221</v>
      </c>
    </row>
    <row r="8" spans="1:16" ht="16.5">
      <c r="A8" s="10">
        <v>2</v>
      </c>
      <c r="B8" s="18" t="s">
        <v>142</v>
      </c>
      <c r="C8" s="19">
        <v>85</v>
      </c>
      <c r="D8" s="49">
        <v>0</v>
      </c>
      <c r="E8" s="49">
        <v>3</v>
      </c>
      <c r="F8" s="49">
        <v>1</v>
      </c>
      <c r="G8" s="49">
        <v>8</v>
      </c>
      <c r="H8" s="49">
        <v>10</v>
      </c>
      <c r="I8" s="49">
        <v>6</v>
      </c>
      <c r="J8" s="49">
        <v>1</v>
      </c>
      <c r="K8" s="49">
        <v>7</v>
      </c>
      <c r="L8" s="49">
        <v>3</v>
      </c>
      <c r="M8" s="49">
        <v>25</v>
      </c>
      <c r="N8" s="20">
        <f>SUM(D8:M8)</f>
        <v>64</v>
      </c>
      <c r="O8" s="21">
        <f>N8*100/макс9</f>
        <v>64</v>
      </c>
      <c r="P8" s="20" t="s">
        <v>222</v>
      </c>
    </row>
    <row r="9" spans="1:16" ht="16.5">
      <c r="A9" s="10">
        <v>3</v>
      </c>
      <c r="B9" s="18" t="s">
        <v>140</v>
      </c>
      <c r="C9" s="19">
        <v>82</v>
      </c>
      <c r="D9" s="49">
        <v>1</v>
      </c>
      <c r="E9" s="49">
        <v>3</v>
      </c>
      <c r="F9" s="49">
        <v>3</v>
      </c>
      <c r="G9" s="49">
        <v>4</v>
      </c>
      <c r="H9" s="49">
        <v>10</v>
      </c>
      <c r="I9" s="49">
        <v>8</v>
      </c>
      <c r="J9" s="49">
        <v>4</v>
      </c>
      <c r="K9" s="49">
        <v>5</v>
      </c>
      <c r="L9" s="49">
        <v>3</v>
      </c>
      <c r="M9" s="49">
        <v>22</v>
      </c>
      <c r="N9" s="20">
        <f>SUM(D9:M9)</f>
        <v>63</v>
      </c>
      <c r="O9" s="21">
        <f>N9*100/макс9</f>
        <v>63</v>
      </c>
      <c r="P9" s="20" t="s">
        <v>222</v>
      </c>
    </row>
    <row r="10" spans="1:16" ht="16.5">
      <c r="A10" s="10">
        <v>4</v>
      </c>
      <c r="B10" s="18" t="s">
        <v>138</v>
      </c>
      <c r="C10" s="19">
        <v>82</v>
      </c>
      <c r="D10" s="49">
        <v>0</v>
      </c>
      <c r="E10" s="49">
        <v>3</v>
      </c>
      <c r="F10" s="49">
        <v>2</v>
      </c>
      <c r="G10" s="49">
        <v>7</v>
      </c>
      <c r="H10" s="49">
        <v>10</v>
      </c>
      <c r="I10" s="49">
        <v>10</v>
      </c>
      <c r="J10" s="49">
        <v>3</v>
      </c>
      <c r="K10" s="49">
        <v>0</v>
      </c>
      <c r="L10" s="49">
        <v>4</v>
      </c>
      <c r="M10" s="49">
        <v>17</v>
      </c>
      <c r="N10" s="20">
        <f>SUM(D10:M10)</f>
        <v>56</v>
      </c>
      <c r="O10" s="21">
        <f>N10*100/макс9</f>
        <v>56</v>
      </c>
      <c r="P10" s="20" t="s">
        <v>222</v>
      </c>
    </row>
    <row r="11" spans="1:16" ht="16.5">
      <c r="A11" s="10">
        <v>5</v>
      </c>
      <c r="B11" s="18" t="s">
        <v>154</v>
      </c>
      <c r="C11" s="19">
        <v>80</v>
      </c>
      <c r="D11" s="20">
        <v>0</v>
      </c>
      <c r="E11" s="20">
        <v>3</v>
      </c>
      <c r="F11" s="20">
        <v>0</v>
      </c>
      <c r="G11" s="20">
        <v>5</v>
      </c>
      <c r="H11" s="20">
        <v>10</v>
      </c>
      <c r="I11" s="20">
        <v>10</v>
      </c>
      <c r="J11" s="20">
        <v>5</v>
      </c>
      <c r="K11" s="20">
        <v>0</v>
      </c>
      <c r="L11" s="20">
        <v>3</v>
      </c>
      <c r="M11" s="20">
        <v>19</v>
      </c>
      <c r="N11" s="20">
        <f>SUM(D11:M11)</f>
        <v>55</v>
      </c>
      <c r="O11" s="21">
        <f>N11*100/макс9</f>
        <v>55</v>
      </c>
      <c r="P11" s="20" t="s">
        <v>222</v>
      </c>
    </row>
    <row r="12" spans="1:16" ht="16.5">
      <c r="A12" s="10">
        <v>6</v>
      </c>
      <c r="B12" s="18" t="s">
        <v>148</v>
      </c>
      <c r="C12" s="19">
        <v>117</v>
      </c>
      <c r="D12" s="20">
        <v>0</v>
      </c>
      <c r="E12" s="20">
        <v>3</v>
      </c>
      <c r="F12" s="20">
        <v>1</v>
      </c>
      <c r="G12" s="20">
        <v>7</v>
      </c>
      <c r="H12" s="20">
        <v>5</v>
      </c>
      <c r="I12" s="20">
        <v>6</v>
      </c>
      <c r="J12" s="20">
        <v>2</v>
      </c>
      <c r="K12" s="20">
        <v>0</v>
      </c>
      <c r="L12" s="20">
        <v>5</v>
      </c>
      <c r="M12" s="20">
        <v>25</v>
      </c>
      <c r="N12" s="20">
        <f>SUM(D12:M12)</f>
        <v>54</v>
      </c>
      <c r="O12" s="21">
        <f>N12*100/макс9</f>
        <v>54</v>
      </c>
      <c r="P12" s="20" t="s">
        <v>222</v>
      </c>
    </row>
    <row r="13" spans="1:16" ht="16.5">
      <c r="A13" s="10">
        <v>7</v>
      </c>
      <c r="B13" s="18" t="s">
        <v>149</v>
      </c>
      <c r="C13" s="19">
        <v>117</v>
      </c>
      <c r="D13" s="20">
        <v>1</v>
      </c>
      <c r="E13" s="20">
        <v>3</v>
      </c>
      <c r="F13" s="20">
        <v>0</v>
      </c>
      <c r="G13" s="20">
        <v>4</v>
      </c>
      <c r="H13" s="20">
        <v>5</v>
      </c>
      <c r="I13" s="20">
        <v>10</v>
      </c>
      <c r="J13" s="20">
        <v>3</v>
      </c>
      <c r="K13" s="20">
        <v>0</v>
      </c>
      <c r="L13" s="20">
        <v>3</v>
      </c>
      <c r="M13" s="20">
        <v>25</v>
      </c>
      <c r="N13" s="20">
        <f>SUM(D13:M13)</f>
        <v>54</v>
      </c>
      <c r="O13" s="21">
        <f>N13*100/макс9</f>
        <v>54</v>
      </c>
      <c r="P13" s="20" t="s">
        <v>222</v>
      </c>
    </row>
    <row r="14" spans="1:16" ht="16.5">
      <c r="A14" s="10">
        <v>8</v>
      </c>
      <c r="B14" s="18" t="s">
        <v>173</v>
      </c>
      <c r="C14" s="19">
        <v>85</v>
      </c>
      <c r="D14" s="20">
        <v>1</v>
      </c>
      <c r="E14" s="20">
        <v>3</v>
      </c>
      <c r="F14" s="20">
        <v>2</v>
      </c>
      <c r="G14" s="20">
        <v>6</v>
      </c>
      <c r="H14" s="20">
        <v>5</v>
      </c>
      <c r="I14" s="20">
        <v>6</v>
      </c>
      <c r="J14" s="20">
        <v>1</v>
      </c>
      <c r="K14" s="20">
        <v>0</v>
      </c>
      <c r="L14" s="20">
        <v>3</v>
      </c>
      <c r="M14" s="20">
        <v>24</v>
      </c>
      <c r="N14" s="20">
        <f>SUM(D14:M14)</f>
        <v>51</v>
      </c>
      <c r="O14" s="21">
        <f>N14*100/макс9</f>
        <v>51</v>
      </c>
      <c r="P14" s="20" t="s">
        <v>222</v>
      </c>
    </row>
    <row r="15" spans="1:16" ht="16.5">
      <c r="A15" s="10">
        <v>9</v>
      </c>
      <c r="B15" s="18" t="s">
        <v>168</v>
      </c>
      <c r="C15" s="19">
        <v>80</v>
      </c>
      <c r="D15" s="20">
        <v>0</v>
      </c>
      <c r="E15" s="20">
        <v>3</v>
      </c>
      <c r="F15" s="20">
        <v>2</v>
      </c>
      <c r="G15" s="20">
        <v>4</v>
      </c>
      <c r="H15" s="20">
        <v>5</v>
      </c>
      <c r="I15" s="20">
        <v>6</v>
      </c>
      <c r="J15" s="20">
        <v>5</v>
      </c>
      <c r="K15" s="20">
        <v>0</v>
      </c>
      <c r="L15" s="20">
        <v>1</v>
      </c>
      <c r="M15" s="20">
        <v>25</v>
      </c>
      <c r="N15" s="20">
        <f>SUM(D15:M15)</f>
        <v>51</v>
      </c>
      <c r="O15" s="21">
        <f>N15*100/макс9</f>
        <v>51</v>
      </c>
      <c r="P15" s="20" t="s">
        <v>222</v>
      </c>
    </row>
    <row r="16" spans="1:16" ht="16.5">
      <c r="A16" s="10">
        <v>10</v>
      </c>
      <c r="B16" s="18" t="s">
        <v>177</v>
      </c>
      <c r="C16" s="19">
        <v>26</v>
      </c>
      <c r="D16" s="20">
        <v>0</v>
      </c>
      <c r="E16" s="20">
        <v>3</v>
      </c>
      <c r="F16" s="20">
        <v>0</v>
      </c>
      <c r="G16" s="20">
        <v>2</v>
      </c>
      <c r="H16" s="20">
        <v>10</v>
      </c>
      <c r="I16" s="20">
        <v>10</v>
      </c>
      <c r="J16" s="20">
        <v>2</v>
      </c>
      <c r="K16" s="20">
        <v>0</v>
      </c>
      <c r="L16" s="20">
        <v>2</v>
      </c>
      <c r="M16" s="20">
        <v>20</v>
      </c>
      <c r="N16" s="20">
        <f>SUM(D16:M16)</f>
        <v>49</v>
      </c>
      <c r="O16" s="21">
        <f>N16*100/макс9</f>
        <v>49</v>
      </c>
      <c r="P16" s="22"/>
    </row>
    <row r="17" spans="1:16" ht="16.5">
      <c r="A17" s="10">
        <v>11</v>
      </c>
      <c r="B17" s="18" t="s">
        <v>161</v>
      </c>
      <c r="C17" s="19">
        <v>82</v>
      </c>
      <c r="D17" s="20">
        <v>0</v>
      </c>
      <c r="E17" s="20">
        <v>3</v>
      </c>
      <c r="F17" s="20">
        <v>2</v>
      </c>
      <c r="G17" s="20">
        <v>6</v>
      </c>
      <c r="H17" s="20">
        <v>10</v>
      </c>
      <c r="I17" s="20">
        <v>8</v>
      </c>
      <c r="J17" s="20">
        <v>2</v>
      </c>
      <c r="K17" s="20">
        <v>0</v>
      </c>
      <c r="L17" s="20">
        <v>2</v>
      </c>
      <c r="M17" s="20">
        <v>15</v>
      </c>
      <c r="N17" s="20">
        <f>SUM(D17:M17)</f>
        <v>48</v>
      </c>
      <c r="O17" s="21">
        <f>N17*100/макс9</f>
        <v>48</v>
      </c>
      <c r="P17" s="22"/>
    </row>
    <row r="18" spans="1:16" ht="16.5">
      <c r="A18" s="10">
        <v>12</v>
      </c>
      <c r="B18" s="18" t="s">
        <v>171</v>
      </c>
      <c r="C18" s="19">
        <v>183</v>
      </c>
      <c r="D18" s="20">
        <v>1</v>
      </c>
      <c r="E18" s="20">
        <v>3</v>
      </c>
      <c r="F18" s="20">
        <v>1</v>
      </c>
      <c r="G18" s="20">
        <v>4</v>
      </c>
      <c r="H18" s="20">
        <v>10</v>
      </c>
      <c r="I18" s="20">
        <v>6</v>
      </c>
      <c r="J18" s="20">
        <v>4</v>
      </c>
      <c r="K18" s="20">
        <v>7</v>
      </c>
      <c r="L18" s="20">
        <v>2</v>
      </c>
      <c r="M18" s="20">
        <v>9</v>
      </c>
      <c r="N18" s="20">
        <f>SUM(D18:M18)</f>
        <v>47</v>
      </c>
      <c r="O18" s="21">
        <f>N18*100/макс9</f>
        <v>47</v>
      </c>
      <c r="P18" s="22"/>
    </row>
    <row r="19" spans="1:16" ht="16.5">
      <c r="A19" s="10">
        <v>13</v>
      </c>
      <c r="B19" s="18" t="s">
        <v>139</v>
      </c>
      <c r="C19" s="19">
        <v>82</v>
      </c>
      <c r="D19" s="49">
        <v>2</v>
      </c>
      <c r="E19" s="49">
        <v>3</v>
      </c>
      <c r="F19" s="49">
        <v>0</v>
      </c>
      <c r="G19" s="49">
        <v>4</v>
      </c>
      <c r="H19" s="49">
        <v>10</v>
      </c>
      <c r="I19" s="49">
        <v>8</v>
      </c>
      <c r="J19" s="49">
        <v>4</v>
      </c>
      <c r="K19" s="49">
        <v>0</v>
      </c>
      <c r="L19" s="49">
        <v>3</v>
      </c>
      <c r="M19" s="49">
        <v>12</v>
      </c>
      <c r="N19" s="20">
        <f>SUM(D19:M19)</f>
        <v>46</v>
      </c>
      <c r="O19" s="21">
        <f>N19*100/макс9</f>
        <v>46</v>
      </c>
      <c r="P19" s="20"/>
    </row>
    <row r="20" spans="1:16" ht="16.5">
      <c r="A20" s="10">
        <v>14</v>
      </c>
      <c r="B20" s="18" t="s">
        <v>162</v>
      </c>
      <c r="C20" s="19">
        <v>80</v>
      </c>
      <c r="D20" s="20">
        <v>0</v>
      </c>
      <c r="E20" s="20">
        <v>3</v>
      </c>
      <c r="F20" s="20">
        <v>0</v>
      </c>
      <c r="G20" s="20">
        <v>7</v>
      </c>
      <c r="H20" s="20">
        <v>0</v>
      </c>
      <c r="I20" s="20">
        <v>6</v>
      </c>
      <c r="J20" s="20">
        <v>4</v>
      </c>
      <c r="K20" s="20">
        <v>0</v>
      </c>
      <c r="L20" s="20">
        <v>2</v>
      </c>
      <c r="M20" s="20">
        <v>20</v>
      </c>
      <c r="N20" s="20">
        <f>SUM(D20:M20)</f>
        <v>42</v>
      </c>
      <c r="O20" s="21">
        <f>N20*100/макс9</f>
        <v>42</v>
      </c>
      <c r="P20" s="22"/>
    </row>
    <row r="21" spans="1:16" ht="16.5">
      <c r="A21" s="10">
        <v>15</v>
      </c>
      <c r="B21" s="18" t="s">
        <v>175</v>
      </c>
      <c r="C21" s="19">
        <v>84</v>
      </c>
      <c r="D21" s="20">
        <v>0</v>
      </c>
      <c r="E21" s="20">
        <v>3</v>
      </c>
      <c r="F21" s="20">
        <v>0</v>
      </c>
      <c r="G21" s="20">
        <v>5</v>
      </c>
      <c r="H21" s="20">
        <v>3</v>
      </c>
      <c r="I21" s="20">
        <v>8</v>
      </c>
      <c r="J21" s="20">
        <v>4</v>
      </c>
      <c r="K21" s="20">
        <v>0</v>
      </c>
      <c r="L21" s="20">
        <v>4</v>
      </c>
      <c r="M21" s="20">
        <v>15</v>
      </c>
      <c r="N21" s="20">
        <f>SUM(D21:M21)</f>
        <v>42</v>
      </c>
      <c r="O21" s="21">
        <f>N21*100/макс9</f>
        <v>42</v>
      </c>
      <c r="P21" s="22"/>
    </row>
    <row r="22" spans="1:16" ht="16.5">
      <c r="A22" s="10">
        <v>16</v>
      </c>
      <c r="B22" s="18" t="s">
        <v>174</v>
      </c>
      <c r="C22" s="19">
        <v>85</v>
      </c>
      <c r="D22" s="20">
        <v>0</v>
      </c>
      <c r="E22" s="20">
        <v>3</v>
      </c>
      <c r="F22" s="20">
        <v>1</v>
      </c>
      <c r="G22" s="20">
        <v>5</v>
      </c>
      <c r="H22" s="20">
        <v>0</v>
      </c>
      <c r="I22" s="20">
        <v>6</v>
      </c>
      <c r="J22" s="20">
        <v>2</v>
      </c>
      <c r="K22" s="20">
        <v>1</v>
      </c>
      <c r="L22" s="20">
        <v>0</v>
      </c>
      <c r="M22" s="20">
        <v>21</v>
      </c>
      <c r="N22" s="20">
        <f>SUM(D22:M22)</f>
        <v>39</v>
      </c>
      <c r="O22" s="21">
        <f>N22*100/макс9</f>
        <v>39</v>
      </c>
      <c r="P22" s="20"/>
    </row>
    <row r="23" spans="1:16" ht="16.5">
      <c r="A23" s="10">
        <v>17</v>
      </c>
      <c r="B23" s="18" t="s">
        <v>167</v>
      </c>
      <c r="C23" s="19">
        <v>26</v>
      </c>
      <c r="D23" s="20">
        <v>0</v>
      </c>
      <c r="E23" s="20">
        <v>1</v>
      </c>
      <c r="F23" s="20">
        <v>1</v>
      </c>
      <c r="G23" s="20">
        <v>6</v>
      </c>
      <c r="H23" s="20">
        <v>10</v>
      </c>
      <c r="I23" s="20">
        <v>6</v>
      </c>
      <c r="J23" s="20">
        <v>2</v>
      </c>
      <c r="K23" s="20">
        <v>0</v>
      </c>
      <c r="L23" s="20">
        <v>5</v>
      </c>
      <c r="M23" s="20">
        <v>8</v>
      </c>
      <c r="N23" s="20">
        <f>SUM(D23:M23)</f>
        <v>39</v>
      </c>
      <c r="O23" s="21">
        <f>N23*100/макс9</f>
        <v>39</v>
      </c>
      <c r="P23" s="22"/>
    </row>
    <row r="24" spans="1:16" ht="16.5">
      <c r="A24" s="10">
        <v>18</v>
      </c>
      <c r="B24" s="18" t="s">
        <v>137</v>
      </c>
      <c r="C24" s="19">
        <v>82</v>
      </c>
      <c r="D24" s="49">
        <v>1</v>
      </c>
      <c r="E24" s="49">
        <v>3</v>
      </c>
      <c r="F24" s="49">
        <v>0</v>
      </c>
      <c r="G24" s="49">
        <v>3</v>
      </c>
      <c r="H24" s="49">
        <v>10</v>
      </c>
      <c r="I24" s="49">
        <v>10</v>
      </c>
      <c r="J24" s="49">
        <v>2</v>
      </c>
      <c r="K24" s="49">
        <v>3</v>
      </c>
      <c r="L24" s="49">
        <v>3</v>
      </c>
      <c r="M24" s="49">
        <v>4</v>
      </c>
      <c r="N24" s="20">
        <f>SUM(D24:M24)</f>
        <v>39</v>
      </c>
      <c r="O24" s="21">
        <f>N24*100/макс9</f>
        <v>39</v>
      </c>
      <c r="P24" s="20"/>
    </row>
    <row r="25" spans="1:16" ht="16.5">
      <c r="A25" s="10">
        <v>19</v>
      </c>
      <c r="B25" s="18" t="s">
        <v>143</v>
      </c>
      <c r="C25" s="19">
        <v>82</v>
      </c>
      <c r="D25" s="49">
        <v>1</v>
      </c>
      <c r="E25" s="49">
        <v>3</v>
      </c>
      <c r="F25" s="49">
        <v>4</v>
      </c>
      <c r="G25" s="49">
        <v>5</v>
      </c>
      <c r="H25" s="49">
        <v>5</v>
      </c>
      <c r="I25" s="49">
        <v>8</v>
      </c>
      <c r="J25" s="49">
        <v>4</v>
      </c>
      <c r="K25" s="49">
        <v>0</v>
      </c>
      <c r="L25" s="49">
        <v>3</v>
      </c>
      <c r="M25" s="49">
        <v>4</v>
      </c>
      <c r="N25" s="20">
        <f>SUM(D25:M25)</f>
        <v>37</v>
      </c>
      <c r="O25" s="21">
        <f>N25*100/макс9</f>
        <v>37</v>
      </c>
      <c r="P25" s="20"/>
    </row>
    <row r="26" spans="1:16" ht="16.5">
      <c r="A26" s="10">
        <v>20</v>
      </c>
      <c r="B26" s="18" t="s">
        <v>146</v>
      </c>
      <c r="C26" s="19">
        <v>117</v>
      </c>
      <c r="D26" s="49">
        <v>0</v>
      </c>
      <c r="E26" s="49">
        <v>3</v>
      </c>
      <c r="F26" s="49">
        <v>0</v>
      </c>
      <c r="G26" s="49">
        <v>6</v>
      </c>
      <c r="H26" s="49">
        <v>10</v>
      </c>
      <c r="I26" s="49">
        <v>8</v>
      </c>
      <c r="J26" s="49">
        <v>3</v>
      </c>
      <c r="K26" s="49">
        <v>0</v>
      </c>
      <c r="L26" s="49">
        <v>6</v>
      </c>
      <c r="M26" s="49">
        <v>1</v>
      </c>
      <c r="N26" s="20">
        <f>SUM(D26:M26)</f>
        <v>37</v>
      </c>
      <c r="O26" s="21">
        <f>N26*100/макс9</f>
        <v>37</v>
      </c>
      <c r="P26" s="20"/>
    </row>
    <row r="27" spans="1:16" ht="16.5">
      <c r="A27" s="10">
        <v>21</v>
      </c>
      <c r="B27" s="18" t="s">
        <v>145</v>
      </c>
      <c r="C27" s="19">
        <v>183</v>
      </c>
      <c r="D27" s="49">
        <v>0</v>
      </c>
      <c r="E27" s="49">
        <v>1</v>
      </c>
      <c r="F27" s="49">
        <v>0</v>
      </c>
      <c r="G27" s="49">
        <v>6</v>
      </c>
      <c r="H27" s="49">
        <v>10</v>
      </c>
      <c r="I27" s="49">
        <v>8</v>
      </c>
      <c r="J27" s="49">
        <v>4</v>
      </c>
      <c r="K27" s="49">
        <v>3</v>
      </c>
      <c r="L27" s="49">
        <v>3</v>
      </c>
      <c r="M27" s="49">
        <v>1</v>
      </c>
      <c r="N27" s="20">
        <f>SUM(D27:M27)</f>
        <v>36</v>
      </c>
      <c r="O27" s="21">
        <f>N27*100/макс9</f>
        <v>36</v>
      </c>
      <c r="P27" s="20"/>
    </row>
    <row r="28" spans="1:16" ht="16.5">
      <c r="A28" s="10">
        <v>22</v>
      </c>
      <c r="B28" s="18" t="s">
        <v>163</v>
      </c>
      <c r="C28" s="19">
        <v>82</v>
      </c>
      <c r="D28" s="20">
        <v>0</v>
      </c>
      <c r="E28" s="20">
        <v>3</v>
      </c>
      <c r="F28" s="20">
        <v>2</v>
      </c>
      <c r="G28" s="20">
        <v>4</v>
      </c>
      <c r="H28" s="20">
        <v>10</v>
      </c>
      <c r="I28" s="20">
        <v>6</v>
      </c>
      <c r="J28" s="20">
        <v>5</v>
      </c>
      <c r="K28" s="20">
        <v>0</v>
      </c>
      <c r="L28" s="20">
        <v>2</v>
      </c>
      <c r="M28" s="20">
        <v>4</v>
      </c>
      <c r="N28" s="20">
        <f>SUM(D28:M28)</f>
        <v>36</v>
      </c>
      <c r="O28" s="21">
        <f>N28*100/макс9</f>
        <v>36</v>
      </c>
      <c r="P28" s="22"/>
    </row>
    <row r="29" spans="1:16" ht="16.5">
      <c r="A29" s="10">
        <v>23</v>
      </c>
      <c r="B29" s="18" t="s">
        <v>179</v>
      </c>
      <c r="C29" s="19">
        <v>82</v>
      </c>
      <c r="D29" s="20">
        <v>0</v>
      </c>
      <c r="E29" s="20">
        <v>3</v>
      </c>
      <c r="F29" s="20">
        <v>1</v>
      </c>
      <c r="G29" s="20">
        <v>6</v>
      </c>
      <c r="H29" s="20">
        <v>10</v>
      </c>
      <c r="I29" s="20">
        <v>4</v>
      </c>
      <c r="J29" s="20">
        <v>2</v>
      </c>
      <c r="K29" s="20">
        <v>0</v>
      </c>
      <c r="L29" s="20">
        <v>2</v>
      </c>
      <c r="M29" s="20">
        <v>7</v>
      </c>
      <c r="N29" s="20">
        <f>SUM(D29:M29)</f>
        <v>35</v>
      </c>
      <c r="O29" s="21">
        <f>N29*100/макс9</f>
        <v>35</v>
      </c>
      <c r="P29" s="22"/>
    </row>
    <row r="30" spans="1:16" ht="16.5">
      <c r="A30" s="10">
        <v>24</v>
      </c>
      <c r="B30" s="18" t="s">
        <v>155</v>
      </c>
      <c r="C30" s="19">
        <v>183</v>
      </c>
      <c r="D30" s="20">
        <v>0</v>
      </c>
      <c r="E30" s="20">
        <v>3</v>
      </c>
      <c r="F30" s="20">
        <v>1</v>
      </c>
      <c r="G30" s="20">
        <v>6</v>
      </c>
      <c r="H30" s="20">
        <v>2</v>
      </c>
      <c r="I30" s="20">
        <v>6</v>
      </c>
      <c r="J30" s="20">
        <v>4</v>
      </c>
      <c r="K30" s="20">
        <v>0</v>
      </c>
      <c r="L30" s="20">
        <v>0</v>
      </c>
      <c r="M30" s="20">
        <v>13</v>
      </c>
      <c r="N30" s="20">
        <f>SUM(D30:M30)</f>
        <v>35</v>
      </c>
      <c r="O30" s="21">
        <f>N30*100/макс9</f>
        <v>35</v>
      </c>
      <c r="P30" s="22"/>
    </row>
    <row r="31" spans="1:16" ht="16.5">
      <c r="A31" s="10">
        <v>25</v>
      </c>
      <c r="B31" s="18" t="s">
        <v>178</v>
      </c>
      <c r="C31" s="19">
        <v>78</v>
      </c>
      <c r="D31" s="20">
        <v>0</v>
      </c>
      <c r="E31" s="20">
        <v>3</v>
      </c>
      <c r="F31" s="20">
        <v>0</v>
      </c>
      <c r="G31" s="20">
        <v>6</v>
      </c>
      <c r="H31" s="20">
        <v>5</v>
      </c>
      <c r="I31" s="20">
        <v>10</v>
      </c>
      <c r="J31" s="20">
        <v>3</v>
      </c>
      <c r="K31" s="20">
        <v>0</v>
      </c>
      <c r="L31" s="20">
        <v>5</v>
      </c>
      <c r="M31" s="20">
        <v>0</v>
      </c>
      <c r="N31" s="20">
        <f>SUM(D31:M31)</f>
        <v>32</v>
      </c>
      <c r="O31" s="21">
        <f>N31*100/макс9</f>
        <v>32</v>
      </c>
      <c r="P31" s="22"/>
    </row>
    <row r="32" spans="1:16" ht="16.5">
      <c r="A32" s="10">
        <v>26</v>
      </c>
      <c r="B32" s="18" t="s">
        <v>141</v>
      </c>
      <c r="C32" s="19">
        <v>82</v>
      </c>
      <c r="D32" s="49">
        <v>0</v>
      </c>
      <c r="E32" s="49">
        <v>3</v>
      </c>
      <c r="F32" s="49">
        <v>0</v>
      </c>
      <c r="G32" s="49">
        <v>5</v>
      </c>
      <c r="H32" s="49">
        <v>10</v>
      </c>
      <c r="I32" s="49">
        <v>8</v>
      </c>
      <c r="J32" s="49">
        <v>1</v>
      </c>
      <c r="K32" s="49">
        <v>0</v>
      </c>
      <c r="L32" s="49">
        <v>2</v>
      </c>
      <c r="M32" s="49">
        <v>2</v>
      </c>
      <c r="N32" s="20">
        <f>SUM(D32:M32)</f>
        <v>31</v>
      </c>
      <c r="O32" s="21">
        <f>N32*100/макс9</f>
        <v>31</v>
      </c>
      <c r="P32" s="20"/>
    </row>
    <row r="33" spans="1:16" ht="16.5">
      <c r="A33" s="10">
        <v>27</v>
      </c>
      <c r="B33" s="18" t="s">
        <v>147</v>
      </c>
      <c r="C33" s="19">
        <v>81</v>
      </c>
      <c r="D33" s="20">
        <v>0</v>
      </c>
      <c r="E33" s="20">
        <v>3</v>
      </c>
      <c r="F33" s="20">
        <v>0</v>
      </c>
      <c r="G33" s="20">
        <v>6</v>
      </c>
      <c r="H33" s="20">
        <v>10</v>
      </c>
      <c r="I33" s="20">
        <v>8</v>
      </c>
      <c r="J33" s="20">
        <v>2</v>
      </c>
      <c r="K33" s="20">
        <v>0</v>
      </c>
      <c r="L33" s="20">
        <v>2</v>
      </c>
      <c r="M33" s="20">
        <v>0</v>
      </c>
      <c r="N33" s="20">
        <f>SUM(D33:M33)</f>
        <v>31</v>
      </c>
      <c r="O33" s="21">
        <f>N33*100/макс9</f>
        <v>31</v>
      </c>
      <c r="P33" s="22"/>
    </row>
    <row r="34" spans="1:16" ht="16.5">
      <c r="A34" s="10">
        <v>28</v>
      </c>
      <c r="B34" s="18" t="s">
        <v>170</v>
      </c>
      <c r="C34" s="19">
        <v>81</v>
      </c>
      <c r="D34" s="20">
        <v>0</v>
      </c>
      <c r="E34" s="20">
        <v>3</v>
      </c>
      <c r="F34" s="20">
        <v>1</v>
      </c>
      <c r="G34" s="20">
        <v>5</v>
      </c>
      <c r="H34" s="20">
        <v>5</v>
      </c>
      <c r="I34" s="20">
        <v>8</v>
      </c>
      <c r="J34" s="20">
        <v>2</v>
      </c>
      <c r="K34" s="20">
        <v>3</v>
      </c>
      <c r="L34" s="20">
        <v>3</v>
      </c>
      <c r="M34" s="20">
        <v>1</v>
      </c>
      <c r="N34" s="20">
        <f>SUM(D34:M34)</f>
        <v>31</v>
      </c>
      <c r="O34" s="21">
        <f>N34*100/макс9</f>
        <v>31</v>
      </c>
      <c r="P34" s="22"/>
    </row>
    <row r="35" spans="1:16" ht="16.5">
      <c r="A35" s="10">
        <v>29</v>
      </c>
      <c r="B35" s="18" t="s">
        <v>157</v>
      </c>
      <c r="C35" s="19">
        <v>81</v>
      </c>
      <c r="D35" s="20">
        <v>0</v>
      </c>
      <c r="E35" s="20">
        <v>1</v>
      </c>
      <c r="F35" s="20">
        <v>0</v>
      </c>
      <c r="G35" s="20">
        <v>3</v>
      </c>
      <c r="H35" s="20">
        <v>5</v>
      </c>
      <c r="I35" s="20">
        <v>10</v>
      </c>
      <c r="J35" s="20">
        <v>0</v>
      </c>
      <c r="K35" s="20">
        <v>0</v>
      </c>
      <c r="L35" s="20">
        <v>2</v>
      </c>
      <c r="M35" s="20">
        <v>10</v>
      </c>
      <c r="N35" s="20">
        <f>SUM(D35:M35)</f>
        <v>31</v>
      </c>
      <c r="O35" s="21">
        <f>N35*100/макс9</f>
        <v>31</v>
      </c>
      <c r="P35" s="20"/>
    </row>
    <row r="36" spans="1:16" ht="16.5">
      <c r="A36" s="10">
        <v>30</v>
      </c>
      <c r="B36" s="18" t="s">
        <v>165</v>
      </c>
      <c r="C36" s="19">
        <v>78</v>
      </c>
      <c r="D36" s="20">
        <v>0</v>
      </c>
      <c r="E36" s="20">
        <v>3</v>
      </c>
      <c r="F36" s="20">
        <v>0</v>
      </c>
      <c r="G36" s="20">
        <v>5</v>
      </c>
      <c r="H36" s="20">
        <v>5</v>
      </c>
      <c r="I36" s="20">
        <v>10</v>
      </c>
      <c r="J36" s="20">
        <v>3</v>
      </c>
      <c r="K36" s="20">
        <v>0</v>
      </c>
      <c r="L36" s="20">
        <v>5</v>
      </c>
      <c r="M36" s="20">
        <v>0</v>
      </c>
      <c r="N36" s="20">
        <f>SUM(D36:M36)</f>
        <v>31</v>
      </c>
      <c r="O36" s="21">
        <f>N36*100/макс9</f>
        <v>31</v>
      </c>
      <c r="P36" s="22"/>
    </row>
    <row r="37" spans="1:16" ht="16.5">
      <c r="A37" s="10">
        <v>31</v>
      </c>
      <c r="B37" s="18" t="s">
        <v>153</v>
      </c>
      <c r="C37" s="19">
        <v>81</v>
      </c>
      <c r="D37" s="20">
        <v>0</v>
      </c>
      <c r="E37" s="20">
        <v>3</v>
      </c>
      <c r="F37" s="20">
        <v>1</v>
      </c>
      <c r="G37" s="20">
        <v>5</v>
      </c>
      <c r="H37" s="20">
        <v>5</v>
      </c>
      <c r="I37" s="20">
        <v>10</v>
      </c>
      <c r="J37" s="20">
        <v>2</v>
      </c>
      <c r="K37" s="20">
        <v>0</v>
      </c>
      <c r="L37" s="20">
        <v>0</v>
      </c>
      <c r="M37" s="20">
        <v>4</v>
      </c>
      <c r="N37" s="20">
        <f>SUM(D37:M37)</f>
        <v>30</v>
      </c>
      <c r="O37" s="21">
        <f>N37*100/макс9</f>
        <v>30</v>
      </c>
      <c r="P37" s="20"/>
    </row>
    <row r="38" spans="1:16" ht="16.5">
      <c r="A38" s="10">
        <v>32</v>
      </c>
      <c r="B38" s="18" t="s">
        <v>156</v>
      </c>
      <c r="C38" s="19">
        <v>82</v>
      </c>
      <c r="D38" s="20">
        <v>1</v>
      </c>
      <c r="E38" s="20">
        <v>3</v>
      </c>
      <c r="F38" s="20">
        <v>1</v>
      </c>
      <c r="G38" s="20">
        <v>4</v>
      </c>
      <c r="H38" s="20">
        <v>10</v>
      </c>
      <c r="I38" s="20">
        <v>6</v>
      </c>
      <c r="J38" s="20">
        <v>3</v>
      </c>
      <c r="K38" s="20">
        <v>0</v>
      </c>
      <c r="L38" s="20">
        <v>1</v>
      </c>
      <c r="M38" s="20">
        <v>0</v>
      </c>
      <c r="N38" s="20">
        <f>SUM(D38:M38)</f>
        <v>29</v>
      </c>
      <c r="O38" s="21">
        <f>N38*100/макс9</f>
        <v>29</v>
      </c>
      <c r="P38" s="22"/>
    </row>
    <row r="39" spans="1:16" ht="31.5">
      <c r="A39" s="10">
        <v>33</v>
      </c>
      <c r="B39" s="18" t="s">
        <v>176</v>
      </c>
      <c r="C39" s="19">
        <v>85</v>
      </c>
      <c r="D39" s="20">
        <v>1</v>
      </c>
      <c r="E39" s="20">
        <v>3</v>
      </c>
      <c r="F39" s="20">
        <v>2</v>
      </c>
      <c r="G39" s="20">
        <v>6</v>
      </c>
      <c r="H39" s="20">
        <v>5</v>
      </c>
      <c r="I39" s="20">
        <v>8</v>
      </c>
      <c r="J39" s="20">
        <v>1</v>
      </c>
      <c r="K39" s="20">
        <v>0</v>
      </c>
      <c r="L39" s="20">
        <v>0</v>
      </c>
      <c r="M39" s="20">
        <v>2</v>
      </c>
      <c r="N39" s="20">
        <f>SUM(D39:M39)</f>
        <v>28</v>
      </c>
      <c r="O39" s="21">
        <f>N39*100/макс9</f>
        <v>28</v>
      </c>
      <c r="P39" s="22"/>
    </row>
    <row r="40" spans="1:16" ht="16.5">
      <c r="A40" s="10">
        <v>34</v>
      </c>
      <c r="B40" s="34" t="s">
        <v>166</v>
      </c>
      <c r="C40" s="35">
        <v>77</v>
      </c>
      <c r="D40" s="20">
        <v>1</v>
      </c>
      <c r="E40" s="20">
        <v>3</v>
      </c>
      <c r="F40" s="20">
        <v>2</v>
      </c>
      <c r="G40" s="20">
        <v>6</v>
      </c>
      <c r="H40" s="20">
        <v>10</v>
      </c>
      <c r="I40" s="20">
        <v>4</v>
      </c>
      <c r="J40" s="20">
        <v>1</v>
      </c>
      <c r="K40" s="20">
        <v>0</v>
      </c>
      <c r="L40" s="20">
        <v>1</v>
      </c>
      <c r="M40" s="20">
        <v>0</v>
      </c>
      <c r="N40" s="20">
        <f>SUM(D40:M40)</f>
        <v>28</v>
      </c>
      <c r="O40" s="21">
        <f>N40*100/макс9</f>
        <v>28</v>
      </c>
      <c r="P40" s="22"/>
    </row>
    <row r="41" spans="1:16" ht="16.5">
      <c r="A41" s="10">
        <v>35</v>
      </c>
      <c r="B41" s="34" t="s">
        <v>151</v>
      </c>
      <c r="C41" s="35">
        <v>77</v>
      </c>
      <c r="D41" s="20">
        <v>0</v>
      </c>
      <c r="E41" s="20">
        <v>3</v>
      </c>
      <c r="F41" s="20">
        <v>0</v>
      </c>
      <c r="G41" s="20">
        <v>3</v>
      </c>
      <c r="H41" s="20">
        <v>10</v>
      </c>
      <c r="I41" s="20">
        <v>4</v>
      </c>
      <c r="J41" s="20">
        <v>1</v>
      </c>
      <c r="K41" s="20">
        <v>0</v>
      </c>
      <c r="L41" s="20">
        <v>1</v>
      </c>
      <c r="M41" s="20">
        <v>3</v>
      </c>
      <c r="N41" s="20">
        <f>SUM(D41:M41)</f>
        <v>25</v>
      </c>
      <c r="O41" s="21">
        <f>N41*100/макс9</f>
        <v>25</v>
      </c>
      <c r="P41" s="22"/>
    </row>
    <row r="42" spans="1:16" ht="16.5">
      <c r="A42" s="10">
        <v>36</v>
      </c>
      <c r="B42" s="18" t="s">
        <v>159</v>
      </c>
      <c r="C42" s="19">
        <v>81</v>
      </c>
      <c r="D42" s="20">
        <v>0</v>
      </c>
      <c r="E42" s="20">
        <v>3</v>
      </c>
      <c r="F42" s="20">
        <v>0</v>
      </c>
      <c r="G42" s="20">
        <v>6</v>
      </c>
      <c r="H42" s="20">
        <v>5</v>
      </c>
      <c r="I42" s="20">
        <v>6</v>
      </c>
      <c r="J42" s="20">
        <v>2</v>
      </c>
      <c r="K42" s="20">
        <v>0</v>
      </c>
      <c r="L42" s="20">
        <v>2</v>
      </c>
      <c r="M42" s="20">
        <v>0</v>
      </c>
      <c r="N42" s="20">
        <f>SUM(D42:M42)</f>
        <v>24</v>
      </c>
      <c r="O42" s="21">
        <f>N42*100/макс9</f>
        <v>24</v>
      </c>
      <c r="P42" s="22"/>
    </row>
    <row r="43" spans="1:16" ht="16.5">
      <c r="A43" s="10">
        <v>37</v>
      </c>
      <c r="B43" s="18" t="s">
        <v>160</v>
      </c>
      <c r="C43" s="19">
        <v>81</v>
      </c>
      <c r="D43" s="20">
        <v>1</v>
      </c>
      <c r="E43" s="20">
        <v>3</v>
      </c>
      <c r="F43" s="20">
        <v>0</v>
      </c>
      <c r="G43" s="20">
        <v>5</v>
      </c>
      <c r="H43" s="20">
        <v>0</v>
      </c>
      <c r="I43" s="20">
        <v>6</v>
      </c>
      <c r="J43" s="20">
        <v>1</v>
      </c>
      <c r="K43" s="20">
        <v>0</v>
      </c>
      <c r="L43" s="20">
        <v>2</v>
      </c>
      <c r="M43" s="20">
        <v>6</v>
      </c>
      <c r="N43" s="20">
        <f>SUM(D43:M43)</f>
        <v>24</v>
      </c>
      <c r="O43" s="21">
        <f>N43*100/макс9</f>
        <v>24</v>
      </c>
      <c r="P43" s="22"/>
    </row>
    <row r="44" spans="1:16" ht="16.5">
      <c r="A44" s="10">
        <v>38</v>
      </c>
      <c r="B44" s="18" t="s">
        <v>180</v>
      </c>
      <c r="C44" s="19">
        <v>84</v>
      </c>
      <c r="D44" s="20">
        <v>0</v>
      </c>
      <c r="E44" s="20">
        <v>3</v>
      </c>
      <c r="F44" s="20">
        <v>0</v>
      </c>
      <c r="G44" s="20">
        <v>4</v>
      </c>
      <c r="H44" s="20">
        <v>10</v>
      </c>
      <c r="I44" s="20">
        <v>2</v>
      </c>
      <c r="J44" s="20">
        <v>2</v>
      </c>
      <c r="K44" s="20">
        <v>1</v>
      </c>
      <c r="L44" s="20">
        <v>1</v>
      </c>
      <c r="M44" s="20">
        <v>0</v>
      </c>
      <c r="N44" s="20">
        <f>SUM(D44:M44)</f>
        <v>23</v>
      </c>
      <c r="O44" s="21">
        <f>N44*100/макс9</f>
        <v>23</v>
      </c>
      <c r="P44" s="22"/>
    </row>
    <row r="45" spans="1:16" ht="16.5">
      <c r="A45" s="10">
        <v>39</v>
      </c>
      <c r="B45" s="34" t="s">
        <v>220</v>
      </c>
      <c r="C45" s="35">
        <v>77</v>
      </c>
      <c r="D45" s="49">
        <v>0</v>
      </c>
      <c r="E45" s="49">
        <v>1</v>
      </c>
      <c r="F45" s="49">
        <v>2</v>
      </c>
      <c r="G45" s="49">
        <v>6</v>
      </c>
      <c r="H45" s="49">
        <v>1</v>
      </c>
      <c r="I45" s="49">
        <v>6</v>
      </c>
      <c r="J45" s="49">
        <v>2</v>
      </c>
      <c r="K45" s="49">
        <v>0</v>
      </c>
      <c r="L45" s="49">
        <v>0</v>
      </c>
      <c r="M45" s="49">
        <v>5</v>
      </c>
      <c r="N45" s="20">
        <f>SUM(D45:M45)</f>
        <v>23</v>
      </c>
      <c r="O45" s="21">
        <f>N45*100/макс9</f>
        <v>23</v>
      </c>
      <c r="P45" s="22"/>
    </row>
    <row r="46" spans="1:16" ht="16.5">
      <c r="A46" s="10">
        <v>40</v>
      </c>
      <c r="B46" s="18" t="s">
        <v>164</v>
      </c>
      <c r="C46" s="19">
        <v>81</v>
      </c>
      <c r="D46" s="20">
        <v>0</v>
      </c>
      <c r="E46" s="20">
        <v>0</v>
      </c>
      <c r="F46" s="20">
        <v>0</v>
      </c>
      <c r="G46" s="20">
        <v>6</v>
      </c>
      <c r="H46" s="20">
        <v>10</v>
      </c>
      <c r="I46" s="20">
        <v>6</v>
      </c>
      <c r="J46" s="20">
        <v>0</v>
      </c>
      <c r="K46" s="20">
        <v>0</v>
      </c>
      <c r="L46" s="20">
        <v>1</v>
      </c>
      <c r="M46" s="20">
        <v>0</v>
      </c>
      <c r="N46" s="20">
        <f>SUM(D46:M46)</f>
        <v>23</v>
      </c>
      <c r="O46" s="21">
        <f>N46*100/макс9</f>
        <v>23</v>
      </c>
      <c r="P46" s="20"/>
    </row>
    <row r="47" spans="1:16" ht="16.5">
      <c r="A47" s="10">
        <v>41</v>
      </c>
      <c r="B47" s="18" t="s">
        <v>158</v>
      </c>
      <c r="C47" s="19">
        <v>81</v>
      </c>
      <c r="D47" s="20">
        <v>0</v>
      </c>
      <c r="E47" s="20">
        <v>1</v>
      </c>
      <c r="F47" s="20">
        <v>0</v>
      </c>
      <c r="G47" s="20">
        <v>5</v>
      </c>
      <c r="H47" s="20">
        <v>2</v>
      </c>
      <c r="I47" s="20">
        <v>6</v>
      </c>
      <c r="J47" s="20">
        <v>3</v>
      </c>
      <c r="K47" s="20">
        <v>3</v>
      </c>
      <c r="L47" s="20">
        <v>0</v>
      </c>
      <c r="M47" s="20">
        <v>2</v>
      </c>
      <c r="N47" s="20">
        <f>SUM(D47:M47)</f>
        <v>22</v>
      </c>
      <c r="O47" s="21">
        <f>N47*100/макс9</f>
        <v>22</v>
      </c>
      <c r="P47" s="22"/>
    </row>
    <row r="48" spans="1:16" ht="16.5">
      <c r="A48" s="10">
        <v>42</v>
      </c>
      <c r="B48" s="18" t="s">
        <v>144</v>
      </c>
      <c r="C48" s="19">
        <v>82</v>
      </c>
      <c r="D48" s="49">
        <v>1</v>
      </c>
      <c r="E48" s="49">
        <v>3</v>
      </c>
      <c r="F48" s="49">
        <v>0</v>
      </c>
      <c r="G48" s="49">
        <v>4</v>
      </c>
      <c r="H48" s="49">
        <v>0</v>
      </c>
      <c r="I48" s="49">
        <v>6</v>
      </c>
      <c r="J48" s="49">
        <v>1</v>
      </c>
      <c r="K48" s="49">
        <v>3</v>
      </c>
      <c r="L48" s="49">
        <v>3</v>
      </c>
      <c r="M48" s="49">
        <v>1</v>
      </c>
      <c r="N48" s="20">
        <f>SUM(D48:M48)</f>
        <v>22</v>
      </c>
      <c r="O48" s="21">
        <f>N48*100/макс9</f>
        <v>22</v>
      </c>
      <c r="P48" s="20"/>
    </row>
    <row r="49" spans="1:16" ht="16.5">
      <c r="A49" s="10">
        <v>43</v>
      </c>
      <c r="B49" s="18" t="s">
        <v>169</v>
      </c>
      <c r="C49" s="19">
        <v>80</v>
      </c>
      <c r="D49" s="20">
        <v>1</v>
      </c>
      <c r="E49" s="20">
        <v>3</v>
      </c>
      <c r="F49" s="20">
        <v>0</v>
      </c>
      <c r="G49" s="20">
        <v>5</v>
      </c>
      <c r="H49" s="20">
        <v>0</v>
      </c>
      <c r="I49" s="20">
        <v>8</v>
      </c>
      <c r="J49" s="20">
        <v>3</v>
      </c>
      <c r="K49" s="20">
        <v>0</v>
      </c>
      <c r="L49" s="20">
        <v>1</v>
      </c>
      <c r="M49" s="20">
        <v>0</v>
      </c>
      <c r="N49" s="20">
        <f>SUM(D49:M49)</f>
        <v>21</v>
      </c>
      <c r="O49" s="21">
        <f>N49*100/макс9</f>
        <v>21</v>
      </c>
      <c r="P49" s="22"/>
    </row>
    <row r="50" spans="1:16" ht="16.5">
      <c r="A50" s="10">
        <v>44</v>
      </c>
      <c r="B50" s="18" t="s">
        <v>181</v>
      </c>
      <c r="C50" s="19">
        <v>156</v>
      </c>
      <c r="D50" s="20">
        <v>0</v>
      </c>
      <c r="E50" s="20">
        <v>1</v>
      </c>
      <c r="F50" s="20">
        <v>0</v>
      </c>
      <c r="G50" s="20">
        <v>5</v>
      </c>
      <c r="H50" s="20">
        <v>5</v>
      </c>
      <c r="I50" s="20">
        <v>4</v>
      </c>
      <c r="J50" s="20">
        <v>2</v>
      </c>
      <c r="K50" s="20">
        <v>0</v>
      </c>
      <c r="L50" s="20">
        <v>1</v>
      </c>
      <c r="M50" s="20">
        <v>2</v>
      </c>
      <c r="N50" s="20">
        <f>SUM(D50:M50)</f>
        <v>20</v>
      </c>
      <c r="O50" s="21">
        <f>N50*100/макс9</f>
        <v>20</v>
      </c>
      <c r="P50" s="22"/>
    </row>
    <row r="51" spans="1:16" ht="16.5">
      <c r="A51" s="10">
        <v>45</v>
      </c>
      <c r="B51" s="18" t="s">
        <v>150</v>
      </c>
      <c r="C51" s="19">
        <v>79</v>
      </c>
      <c r="D51" s="20">
        <v>0</v>
      </c>
      <c r="E51" s="20">
        <v>3</v>
      </c>
      <c r="F51" s="20">
        <v>0</v>
      </c>
      <c r="G51" s="20">
        <v>4</v>
      </c>
      <c r="H51" s="20">
        <v>10</v>
      </c>
      <c r="I51" s="20">
        <v>2</v>
      </c>
      <c r="J51" s="20">
        <v>0</v>
      </c>
      <c r="K51" s="20">
        <v>0</v>
      </c>
      <c r="L51" s="20">
        <v>1</v>
      </c>
      <c r="M51" s="20">
        <v>0</v>
      </c>
      <c r="N51" s="20">
        <f>SUM(D51:M51)</f>
        <v>20</v>
      </c>
      <c r="O51" s="21">
        <f>N51*100/макс9</f>
        <v>20</v>
      </c>
      <c r="P51" s="22"/>
    </row>
    <row r="52" spans="1:16" ht="31.5">
      <c r="A52" s="10">
        <v>46</v>
      </c>
      <c r="B52" s="18" t="s">
        <v>152</v>
      </c>
      <c r="C52" s="19">
        <v>82</v>
      </c>
      <c r="D52" s="20">
        <v>0</v>
      </c>
      <c r="E52" s="20">
        <v>3</v>
      </c>
      <c r="F52" s="20">
        <v>0</v>
      </c>
      <c r="G52" s="20">
        <v>5</v>
      </c>
      <c r="H52" s="20">
        <v>2</v>
      </c>
      <c r="I52" s="20">
        <v>8</v>
      </c>
      <c r="J52" s="20">
        <v>2</v>
      </c>
      <c r="K52" s="20">
        <v>0</v>
      </c>
      <c r="L52" s="20">
        <v>0</v>
      </c>
      <c r="M52" s="20">
        <v>0</v>
      </c>
      <c r="N52" s="20">
        <f>SUM(D52:M52)</f>
        <v>20</v>
      </c>
      <c r="O52" s="21">
        <f>N52*100/макс9</f>
        <v>20</v>
      </c>
      <c r="P52" s="22"/>
    </row>
    <row r="53" spans="1:16" ht="16.5">
      <c r="A53" s="10">
        <v>47</v>
      </c>
      <c r="B53" s="18" t="s">
        <v>172</v>
      </c>
      <c r="C53" s="19">
        <v>183</v>
      </c>
      <c r="D53" s="20">
        <v>0</v>
      </c>
      <c r="E53" s="20">
        <v>1</v>
      </c>
      <c r="F53" s="20">
        <v>0</v>
      </c>
      <c r="G53" s="20">
        <v>2</v>
      </c>
      <c r="H53" s="20">
        <v>5</v>
      </c>
      <c r="I53" s="20">
        <v>2</v>
      </c>
      <c r="J53" s="20">
        <v>1</v>
      </c>
      <c r="K53" s="20">
        <v>0</v>
      </c>
      <c r="L53" s="20">
        <v>2</v>
      </c>
      <c r="M53" s="20">
        <v>0</v>
      </c>
      <c r="N53" s="20">
        <f>SUM(D53:M53)</f>
        <v>13</v>
      </c>
      <c r="O53" s="21">
        <f>N53*100/макс9</f>
        <v>13</v>
      </c>
      <c r="P53" s="22"/>
    </row>
    <row r="54" spans="1:16" ht="16.5">
      <c r="A54" s="10"/>
      <c r="B54" s="1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1"/>
    </row>
    <row r="55" ht="12.75">
      <c r="P55"/>
    </row>
    <row r="56" ht="12.75">
      <c r="P56"/>
    </row>
    <row r="57" spans="1:16" ht="18.75">
      <c r="A57" s="53" t="s">
        <v>6</v>
      </c>
      <c r="B57" s="53"/>
      <c r="C57" s="53"/>
      <c r="P57"/>
    </row>
    <row r="58" spans="1:16" ht="18.75">
      <c r="A58" s="53" t="s">
        <v>7</v>
      </c>
      <c r="B58" s="53"/>
      <c r="C58" s="53"/>
      <c r="D58" s="53"/>
      <c r="E58" s="24"/>
      <c r="F58" s="24"/>
      <c r="G58" s="24"/>
      <c r="H58" s="24"/>
      <c r="I58" s="24"/>
      <c r="J58" s="24"/>
      <c r="K58" s="24"/>
      <c r="L58" s="24"/>
      <c r="M58" s="24"/>
      <c r="N58" s="24"/>
      <c r="P58"/>
    </row>
    <row r="59" ht="12.75">
      <c r="P59"/>
    </row>
  </sheetData>
  <sheetProtection selectLockedCells="1" selectUnlockedCells="1"/>
  <mergeCells count="12">
    <mergeCell ref="P5:P6"/>
    <mergeCell ref="A57:C57"/>
    <mergeCell ref="A58:D58"/>
    <mergeCell ref="A1:P1"/>
    <mergeCell ref="A2:P2"/>
    <mergeCell ref="A3:C3"/>
    <mergeCell ref="A5:A6"/>
    <mergeCell ref="B5:B6"/>
    <mergeCell ref="C5:C6"/>
    <mergeCell ref="D5:L5"/>
    <mergeCell ref="N5:N6"/>
    <mergeCell ref="O5:O6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1"/>
  <sheetViews>
    <sheetView zoomScale="85" zoomScaleNormal="85" zoomScalePageLayoutView="0" workbookViewId="0" topLeftCell="A1">
      <selection activeCell="B10" sqref="B10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8.8515625" style="0" customWidth="1"/>
    <col min="4" max="12" width="7.00390625" style="0" customWidth="1"/>
    <col min="13" max="13" width="7.7109375" style="0" customWidth="1"/>
    <col min="14" max="14" width="11.57421875" style="0" customWidth="1"/>
    <col min="15" max="15" width="12.421875" style="0" customWidth="1"/>
    <col min="16" max="16" width="13.7109375" style="1" customWidth="1"/>
  </cols>
  <sheetData>
    <row r="1" spans="1:16" ht="15.75">
      <c r="A1" s="52" t="s">
        <v>223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5.75">
      <c r="A2" s="52" t="s">
        <v>31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5" customHeight="1">
      <c r="A3" s="54" t="s">
        <v>8</v>
      </c>
      <c r="B3" s="54"/>
      <c r="C3" s="54"/>
      <c r="D3" s="9">
        <v>100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spans="1:16" s="4" customFormat="1" ht="20.25" customHeight="1">
      <c r="A5" s="62" t="s">
        <v>0</v>
      </c>
      <c r="B5" s="55" t="s">
        <v>1</v>
      </c>
      <c r="C5" s="55" t="s">
        <v>2</v>
      </c>
      <c r="D5" s="57" t="s">
        <v>29</v>
      </c>
      <c r="E5" s="58"/>
      <c r="F5" s="58"/>
      <c r="G5" s="58"/>
      <c r="H5" s="58"/>
      <c r="I5" s="58"/>
      <c r="J5" s="58"/>
      <c r="K5" s="58"/>
      <c r="L5" s="59"/>
      <c r="M5" s="28" t="s">
        <v>27</v>
      </c>
      <c r="N5" s="55" t="s">
        <v>3</v>
      </c>
      <c r="O5" s="60" t="s">
        <v>4</v>
      </c>
      <c r="P5" s="60" t="s">
        <v>5</v>
      </c>
    </row>
    <row r="6" spans="1:16" s="4" customFormat="1" ht="21.75" customHeight="1">
      <c r="A6" s="63"/>
      <c r="B6" s="56"/>
      <c r="C6" s="56"/>
      <c r="D6" s="29">
        <v>1</v>
      </c>
      <c r="E6" s="29">
        <v>2</v>
      </c>
      <c r="F6" s="29">
        <v>3</v>
      </c>
      <c r="G6" s="29">
        <v>4</v>
      </c>
      <c r="H6" s="29">
        <v>5</v>
      </c>
      <c r="I6" s="29">
        <v>6</v>
      </c>
      <c r="J6" s="29">
        <v>7</v>
      </c>
      <c r="K6" s="29">
        <v>8</v>
      </c>
      <c r="L6" s="29">
        <v>9</v>
      </c>
      <c r="M6" s="29" t="s">
        <v>28</v>
      </c>
      <c r="N6" s="56"/>
      <c r="O6" s="61"/>
      <c r="P6" s="61"/>
    </row>
    <row r="7" spans="1:16" ht="16.5">
      <c r="A7" s="25">
        <v>1</v>
      </c>
      <c r="B7" s="32" t="s">
        <v>186</v>
      </c>
      <c r="C7" s="19">
        <v>183</v>
      </c>
      <c r="D7" s="20">
        <v>0</v>
      </c>
      <c r="E7" s="20">
        <v>3</v>
      </c>
      <c r="F7" s="20">
        <v>3</v>
      </c>
      <c r="G7" s="20">
        <v>3</v>
      </c>
      <c r="H7" s="20">
        <v>7</v>
      </c>
      <c r="I7" s="20">
        <v>8</v>
      </c>
      <c r="J7" s="20">
        <v>3</v>
      </c>
      <c r="K7" s="20">
        <v>8</v>
      </c>
      <c r="L7" s="20">
        <v>7</v>
      </c>
      <c r="M7" s="20">
        <v>25</v>
      </c>
      <c r="N7" s="30">
        <f aca="true" t="shared" si="0" ref="N7:N52">SUM(D7:M7)</f>
        <v>67</v>
      </c>
      <c r="O7" s="27">
        <f aca="true" t="shared" si="1" ref="O7:O52">N7*100/макс9</f>
        <v>67</v>
      </c>
      <c r="P7" s="20" t="s">
        <v>221</v>
      </c>
    </row>
    <row r="8" spans="1:16" ht="16.5">
      <c r="A8" s="25">
        <v>2</v>
      </c>
      <c r="B8" s="18" t="s">
        <v>215</v>
      </c>
      <c r="C8" s="19">
        <v>82</v>
      </c>
      <c r="D8" s="20">
        <v>0</v>
      </c>
      <c r="E8" s="20">
        <v>3</v>
      </c>
      <c r="F8" s="20">
        <v>1</v>
      </c>
      <c r="G8" s="20">
        <v>6</v>
      </c>
      <c r="H8" s="20">
        <v>7</v>
      </c>
      <c r="I8" s="20">
        <v>4</v>
      </c>
      <c r="J8" s="20">
        <v>4</v>
      </c>
      <c r="K8" s="20">
        <v>6</v>
      </c>
      <c r="L8" s="20">
        <v>2</v>
      </c>
      <c r="M8" s="20">
        <v>24</v>
      </c>
      <c r="N8" s="30">
        <f t="shared" si="0"/>
        <v>57</v>
      </c>
      <c r="O8" s="27">
        <f t="shared" si="1"/>
        <v>57</v>
      </c>
      <c r="P8" s="20" t="s">
        <v>222</v>
      </c>
    </row>
    <row r="9" spans="1:16" ht="16.5">
      <c r="A9" s="25">
        <v>3</v>
      </c>
      <c r="B9" s="18" t="s">
        <v>21</v>
      </c>
      <c r="C9" s="19">
        <v>80</v>
      </c>
      <c r="D9" s="49">
        <v>1</v>
      </c>
      <c r="E9" s="49">
        <v>1</v>
      </c>
      <c r="F9" s="49">
        <v>1</v>
      </c>
      <c r="G9" s="49">
        <v>7</v>
      </c>
      <c r="H9" s="49">
        <v>7</v>
      </c>
      <c r="I9" s="49">
        <v>6</v>
      </c>
      <c r="J9" s="49">
        <v>1</v>
      </c>
      <c r="K9" s="49">
        <v>0</v>
      </c>
      <c r="L9" s="49">
        <v>4</v>
      </c>
      <c r="M9" s="49">
        <v>20</v>
      </c>
      <c r="N9" s="30">
        <f t="shared" si="0"/>
        <v>48</v>
      </c>
      <c r="O9" s="27">
        <f t="shared" si="1"/>
        <v>48</v>
      </c>
      <c r="P9" s="20"/>
    </row>
    <row r="10" spans="1:16" ht="16.5">
      <c r="A10" s="25">
        <v>4</v>
      </c>
      <c r="B10" s="31" t="s">
        <v>187</v>
      </c>
      <c r="C10" s="19">
        <v>183</v>
      </c>
      <c r="D10" s="20">
        <v>0</v>
      </c>
      <c r="E10" s="20">
        <v>3</v>
      </c>
      <c r="F10" s="20">
        <v>2</v>
      </c>
      <c r="G10" s="20">
        <v>7</v>
      </c>
      <c r="H10" s="20">
        <v>7</v>
      </c>
      <c r="I10" s="20">
        <v>6</v>
      </c>
      <c r="J10" s="20">
        <v>2</v>
      </c>
      <c r="K10" s="20">
        <v>2</v>
      </c>
      <c r="L10" s="20">
        <v>4</v>
      </c>
      <c r="M10" s="20">
        <v>11</v>
      </c>
      <c r="N10" s="30">
        <f t="shared" si="0"/>
        <v>44</v>
      </c>
      <c r="O10" s="27">
        <f t="shared" si="1"/>
        <v>44</v>
      </c>
      <c r="P10" s="20"/>
    </row>
    <row r="11" spans="1:16" ht="16.5">
      <c r="A11" s="25">
        <v>5</v>
      </c>
      <c r="B11" s="18" t="s">
        <v>213</v>
      </c>
      <c r="C11" s="19">
        <v>82</v>
      </c>
      <c r="D11" s="20">
        <v>1</v>
      </c>
      <c r="E11" s="20">
        <v>3</v>
      </c>
      <c r="F11" s="20">
        <v>2</v>
      </c>
      <c r="G11" s="20">
        <v>8</v>
      </c>
      <c r="H11" s="20">
        <v>7</v>
      </c>
      <c r="I11" s="20">
        <v>2</v>
      </c>
      <c r="J11" s="20">
        <v>0</v>
      </c>
      <c r="K11" s="20">
        <v>0</v>
      </c>
      <c r="L11" s="20">
        <v>2</v>
      </c>
      <c r="M11" s="20">
        <v>19</v>
      </c>
      <c r="N11" s="30">
        <f t="shared" si="0"/>
        <v>44</v>
      </c>
      <c r="O11" s="27">
        <f t="shared" si="1"/>
        <v>44</v>
      </c>
      <c r="P11" s="20"/>
    </row>
    <row r="12" spans="1:16" ht="16.5">
      <c r="A12" s="25">
        <v>6</v>
      </c>
      <c r="B12" s="18" t="s">
        <v>24</v>
      </c>
      <c r="C12" s="19">
        <v>82</v>
      </c>
      <c r="D12" s="49">
        <v>1</v>
      </c>
      <c r="E12" s="49">
        <v>3</v>
      </c>
      <c r="F12" s="49">
        <v>2</v>
      </c>
      <c r="G12" s="49">
        <v>9</v>
      </c>
      <c r="H12" s="49">
        <v>7</v>
      </c>
      <c r="I12" s="49">
        <v>2</v>
      </c>
      <c r="J12" s="49">
        <v>0</v>
      </c>
      <c r="K12" s="49">
        <v>2</v>
      </c>
      <c r="L12" s="49">
        <v>4</v>
      </c>
      <c r="M12" s="49">
        <v>13</v>
      </c>
      <c r="N12" s="30">
        <f t="shared" si="0"/>
        <v>43</v>
      </c>
      <c r="O12" s="27">
        <f t="shared" si="1"/>
        <v>43</v>
      </c>
      <c r="P12" s="20"/>
    </row>
    <row r="13" spans="1:16" ht="16.5">
      <c r="A13" s="25">
        <v>7</v>
      </c>
      <c r="B13" s="18" t="s">
        <v>199</v>
      </c>
      <c r="C13" s="19">
        <v>82</v>
      </c>
      <c r="D13" s="20">
        <v>2</v>
      </c>
      <c r="E13" s="20">
        <v>1</v>
      </c>
      <c r="F13" s="20">
        <v>2</v>
      </c>
      <c r="G13" s="20">
        <v>7</v>
      </c>
      <c r="H13" s="20">
        <v>7</v>
      </c>
      <c r="I13" s="20">
        <v>4</v>
      </c>
      <c r="J13" s="20">
        <v>2</v>
      </c>
      <c r="K13" s="20">
        <v>0</v>
      </c>
      <c r="L13" s="20">
        <v>1</v>
      </c>
      <c r="M13" s="20">
        <v>17</v>
      </c>
      <c r="N13" s="30">
        <f t="shared" si="0"/>
        <v>43</v>
      </c>
      <c r="O13" s="27">
        <f t="shared" si="1"/>
        <v>43</v>
      </c>
      <c r="P13" s="22"/>
    </row>
    <row r="14" spans="1:16" ht="16.5">
      <c r="A14" s="25">
        <v>8</v>
      </c>
      <c r="B14" s="18" t="s">
        <v>20</v>
      </c>
      <c r="C14" s="19">
        <v>85</v>
      </c>
      <c r="D14" s="20">
        <v>1</v>
      </c>
      <c r="E14" s="20">
        <v>1</v>
      </c>
      <c r="F14" s="20">
        <v>0</v>
      </c>
      <c r="G14" s="20">
        <v>7</v>
      </c>
      <c r="H14" s="20">
        <v>7</v>
      </c>
      <c r="I14" s="20">
        <v>2</v>
      </c>
      <c r="J14" s="20">
        <v>3</v>
      </c>
      <c r="K14" s="20">
        <v>4</v>
      </c>
      <c r="L14" s="20">
        <v>0</v>
      </c>
      <c r="M14" s="20">
        <v>17</v>
      </c>
      <c r="N14" s="30">
        <f t="shared" si="0"/>
        <v>42</v>
      </c>
      <c r="O14" s="27">
        <f t="shared" si="1"/>
        <v>42</v>
      </c>
      <c r="P14" s="22"/>
    </row>
    <row r="15" spans="1:16" ht="16.5">
      <c r="A15" s="25">
        <v>9</v>
      </c>
      <c r="B15" s="18" t="s">
        <v>19</v>
      </c>
      <c r="C15" s="19">
        <v>80</v>
      </c>
      <c r="D15" s="20">
        <v>1</v>
      </c>
      <c r="E15" s="20">
        <v>3</v>
      </c>
      <c r="F15" s="20">
        <v>2</v>
      </c>
      <c r="G15" s="20">
        <v>5</v>
      </c>
      <c r="H15" s="20">
        <v>0</v>
      </c>
      <c r="I15" s="20">
        <v>6</v>
      </c>
      <c r="J15" s="20">
        <v>2</v>
      </c>
      <c r="K15" s="20">
        <v>2</v>
      </c>
      <c r="L15" s="20">
        <v>3</v>
      </c>
      <c r="M15" s="20">
        <v>18</v>
      </c>
      <c r="N15" s="30">
        <f t="shared" si="0"/>
        <v>42</v>
      </c>
      <c r="O15" s="27">
        <f t="shared" si="1"/>
        <v>42</v>
      </c>
      <c r="P15" s="22"/>
    </row>
    <row r="16" spans="1:16" ht="16.5">
      <c r="A16" s="25">
        <v>10</v>
      </c>
      <c r="B16" s="50" t="s">
        <v>203</v>
      </c>
      <c r="C16" s="19">
        <v>27</v>
      </c>
      <c r="D16" s="20">
        <v>2</v>
      </c>
      <c r="E16" s="20">
        <v>1</v>
      </c>
      <c r="F16" s="20">
        <v>1</v>
      </c>
      <c r="G16" s="20">
        <v>4</v>
      </c>
      <c r="H16" s="20">
        <v>7</v>
      </c>
      <c r="I16" s="20">
        <v>4</v>
      </c>
      <c r="J16" s="20">
        <v>1</v>
      </c>
      <c r="K16" s="20">
        <v>2</v>
      </c>
      <c r="L16" s="20">
        <v>1</v>
      </c>
      <c r="M16" s="20">
        <v>17</v>
      </c>
      <c r="N16" s="30">
        <f t="shared" si="0"/>
        <v>40</v>
      </c>
      <c r="O16" s="27">
        <f t="shared" si="1"/>
        <v>40</v>
      </c>
      <c r="P16" s="22"/>
    </row>
    <row r="17" spans="1:16" ht="16.5">
      <c r="A17" s="25">
        <v>11</v>
      </c>
      <c r="B17" s="18" t="s">
        <v>18</v>
      </c>
      <c r="C17" s="19">
        <v>183</v>
      </c>
      <c r="D17" s="49">
        <v>1</v>
      </c>
      <c r="E17" s="49">
        <v>3</v>
      </c>
      <c r="F17" s="49">
        <v>2</v>
      </c>
      <c r="G17" s="49">
        <v>6</v>
      </c>
      <c r="H17" s="49">
        <v>7</v>
      </c>
      <c r="I17" s="49">
        <v>6</v>
      </c>
      <c r="J17" s="49">
        <v>0</v>
      </c>
      <c r="K17" s="49">
        <v>2</v>
      </c>
      <c r="L17" s="49">
        <v>1</v>
      </c>
      <c r="M17" s="49">
        <v>12</v>
      </c>
      <c r="N17" s="30">
        <f t="shared" si="0"/>
        <v>40</v>
      </c>
      <c r="O17" s="27">
        <f t="shared" si="1"/>
        <v>40</v>
      </c>
      <c r="P17" s="20"/>
    </row>
    <row r="18" spans="1:16" ht="16.5">
      <c r="A18" s="25">
        <v>12</v>
      </c>
      <c r="B18" s="18" t="s">
        <v>17</v>
      </c>
      <c r="C18" s="19">
        <v>81</v>
      </c>
      <c r="D18" s="20">
        <v>2</v>
      </c>
      <c r="E18" s="20">
        <v>3</v>
      </c>
      <c r="F18" s="20">
        <v>0</v>
      </c>
      <c r="G18" s="20">
        <v>5</v>
      </c>
      <c r="H18" s="20">
        <v>7</v>
      </c>
      <c r="I18" s="20">
        <v>2</v>
      </c>
      <c r="J18" s="20">
        <v>0</v>
      </c>
      <c r="K18" s="20">
        <v>6</v>
      </c>
      <c r="L18" s="20">
        <v>2</v>
      </c>
      <c r="M18" s="20">
        <v>12</v>
      </c>
      <c r="N18" s="30">
        <f t="shared" si="0"/>
        <v>39</v>
      </c>
      <c r="O18" s="27">
        <f t="shared" si="1"/>
        <v>39</v>
      </c>
      <c r="P18" s="22"/>
    </row>
    <row r="19" spans="1:16" ht="16.5">
      <c r="A19" s="25">
        <v>13</v>
      </c>
      <c r="B19" s="18" t="s">
        <v>200</v>
      </c>
      <c r="C19" s="19">
        <v>183</v>
      </c>
      <c r="D19" s="20">
        <v>1</v>
      </c>
      <c r="E19" s="20">
        <v>1</v>
      </c>
      <c r="F19" s="20">
        <v>2</v>
      </c>
      <c r="G19" s="20">
        <v>8</v>
      </c>
      <c r="H19" s="20">
        <v>3</v>
      </c>
      <c r="I19" s="20">
        <v>8</v>
      </c>
      <c r="J19" s="20">
        <v>1</v>
      </c>
      <c r="K19" s="20">
        <v>2</v>
      </c>
      <c r="L19" s="20">
        <v>2</v>
      </c>
      <c r="M19" s="20">
        <v>10</v>
      </c>
      <c r="N19" s="30">
        <f t="shared" si="0"/>
        <v>38</v>
      </c>
      <c r="O19" s="27">
        <f t="shared" si="1"/>
        <v>38</v>
      </c>
      <c r="P19" s="22"/>
    </row>
    <row r="20" spans="1:16" ht="16.5">
      <c r="A20" s="25">
        <v>14</v>
      </c>
      <c r="B20" s="18" t="s">
        <v>201</v>
      </c>
      <c r="C20" s="19">
        <v>78</v>
      </c>
      <c r="D20" s="20">
        <v>1</v>
      </c>
      <c r="E20" s="20">
        <v>1</v>
      </c>
      <c r="F20" s="20">
        <v>0</v>
      </c>
      <c r="G20" s="20">
        <v>5</v>
      </c>
      <c r="H20" s="20">
        <v>2</v>
      </c>
      <c r="I20" s="20">
        <v>2</v>
      </c>
      <c r="J20" s="20">
        <v>2</v>
      </c>
      <c r="K20" s="20">
        <v>2</v>
      </c>
      <c r="L20" s="20">
        <v>1</v>
      </c>
      <c r="M20" s="20">
        <v>22</v>
      </c>
      <c r="N20" s="30">
        <f t="shared" si="0"/>
        <v>38</v>
      </c>
      <c r="O20" s="27">
        <f t="shared" si="1"/>
        <v>38</v>
      </c>
      <c r="P20" s="20"/>
    </row>
    <row r="21" spans="1:16" ht="16.5">
      <c r="A21" s="25">
        <v>15</v>
      </c>
      <c r="B21" s="18" t="s">
        <v>216</v>
      </c>
      <c r="C21" s="19">
        <v>82</v>
      </c>
      <c r="D21" s="20">
        <v>4</v>
      </c>
      <c r="E21" s="20">
        <v>1</v>
      </c>
      <c r="F21" s="20">
        <v>0</v>
      </c>
      <c r="G21" s="20">
        <v>5</v>
      </c>
      <c r="H21" s="20">
        <v>7</v>
      </c>
      <c r="I21" s="20">
        <v>4</v>
      </c>
      <c r="J21" s="20">
        <v>1</v>
      </c>
      <c r="K21" s="20">
        <v>4</v>
      </c>
      <c r="L21" s="20">
        <v>3</v>
      </c>
      <c r="M21" s="20">
        <v>9</v>
      </c>
      <c r="N21" s="30">
        <f t="shared" si="0"/>
        <v>38</v>
      </c>
      <c r="O21" s="27">
        <f t="shared" si="1"/>
        <v>38</v>
      </c>
      <c r="P21" s="22"/>
    </row>
    <row r="22" spans="1:16" ht="16.5">
      <c r="A22" s="25">
        <v>16</v>
      </c>
      <c r="B22" s="18" t="s">
        <v>22</v>
      </c>
      <c r="C22" s="19">
        <v>82</v>
      </c>
      <c r="D22" s="49">
        <v>1</v>
      </c>
      <c r="E22" s="49">
        <v>0</v>
      </c>
      <c r="F22" s="49">
        <v>5</v>
      </c>
      <c r="G22" s="49">
        <v>5</v>
      </c>
      <c r="H22" s="49">
        <v>7</v>
      </c>
      <c r="I22" s="49">
        <v>4</v>
      </c>
      <c r="J22" s="49">
        <v>2</v>
      </c>
      <c r="K22" s="49">
        <v>2</v>
      </c>
      <c r="L22" s="49">
        <v>2</v>
      </c>
      <c r="M22" s="49">
        <v>10</v>
      </c>
      <c r="N22" s="30">
        <f t="shared" si="0"/>
        <v>38</v>
      </c>
      <c r="O22" s="27">
        <f t="shared" si="1"/>
        <v>38</v>
      </c>
      <c r="P22" s="20"/>
    </row>
    <row r="23" spans="1:16" ht="16.5">
      <c r="A23" s="25">
        <v>17</v>
      </c>
      <c r="B23" s="18" t="s">
        <v>207</v>
      </c>
      <c r="C23" s="19">
        <v>183</v>
      </c>
      <c r="D23" s="20">
        <v>0</v>
      </c>
      <c r="E23" s="20">
        <v>1</v>
      </c>
      <c r="F23" s="20">
        <v>0</v>
      </c>
      <c r="G23" s="20">
        <v>4</v>
      </c>
      <c r="H23" s="20">
        <v>0</v>
      </c>
      <c r="I23" s="20">
        <v>6</v>
      </c>
      <c r="J23" s="20">
        <v>1</v>
      </c>
      <c r="K23" s="20">
        <v>2</v>
      </c>
      <c r="L23" s="20">
        <v>4</v>
      </c>
      <c r="M23" s="20">
        <v>20</v>
      </c>
      <c r="N23" s="30">
        <f t="shared" si="0"/>
        <v>38</v>
      </c>
      <c r="O23" s="27">
        <f t="shared" si="1"/>
        <v>38</v>
      </c>
      <c r="P23" s="22"/>
    </row>
    <row r="24" spans="1:16" ht="16.5">
      <c r="A24" s="25">
        <v>18</v>
      </c>
      <c r="B24" s="18" t="s">
        <v>214</v>
      </c>
      <c r="C24" s="19">
        <v>82</v>
      </c>
      <c r="D24" s="20">
        <v>0</v>
      </c>
      <c r="E24" s="20">
        <v>0</v>
      </c>
      <c r="F24" s="20">
        <v>2</v>
      </c>
      <c r="G24" s="20">
        <v>6</v>
      </c>
      <c r="H24" s="20">
        <v>7</v>
      </c>
      <c r="I24" s="20">
        <v>6</v>
      </c>
      <c r="J24" s="20">
        <v>1</v>
      </c>
      <c r="K24" s="20">
        <v>2</v>
      </c>
      <c r="L24" s="20">
        <v>1</v>
      </c>
      <c r="M24" s="20">
        <v>12</v>
      </c>
      <c r="N24" s="30">
        <f t="shared" si="0"/>
        <v>37</v>
      </c>
      <c r="O24" s="27">
        <f t="shared" si="1"/>
        <v>37</v>
      </c>
      <c r="P24" s="22"/>
    </row>
    <row r="25" spans="1:16" ht="16.5">
      <c r="A25" s="25">
        <v>19</v>
      </c>
      <c r="B25" s="18" t="s">
        <v>189</v>
      </c>
      <c r="C25" s="19">
        <v>183</v>
      </c>
      <c r="D25" s="20">
        <v>2</v>
      </c>
      <c r="E25" s="20">
        <v>1</v>
      </c>
      <c r="F25" s="20">
        <v>4</v>
      </c>
      <c r="G25" s="20">
        <v>7</v>
      </c>
      <c r="H25" s="20">
        <v>7</v>
      </c>
      <c r="I25" s="20">
        <v>2</v>
      </c>
      <c r="J25" s="20">
        <v>4</v>
      </c>
      <c r="K25" s="20">
        <v>0</v>
      </c>
      <c r="L25" s="20">
        <v>5</v>
      </c>
      <c r="M25" s="20">
        <v>4</v>
      </c>
      <c r="N25" s="30">
        <f t="shared" si="0"/>
        <v>36</v>
      </c>
      <c r="O25" s="27">
        <f t="shared" si="1"/>
        <v>36</v>
      </c>
      <c r="P25" s="22"/>
    </row>
    <row r="26" spans="1:16" ht="16.5">
      <c r="A26" s="25">
        <v>20</v>
      </c>
      <c r="B26" s="18" t="s">
        <v>192</v>
      </c>
      <c r="C26" s="19">
        <v>85</v>
      </c>
      <c r="D26" s="20">
        <v>0</v>
      </c>
      <c r="E26" s="20">
        <v>3</v>
      </c>
      <c r="F26" s="20">
        <v>5</v>
      </c>
      <c r="G26" s="20">
        <v>7</v>
      </c>
      <c r="H26" s="20">
        <v>0</v>
      </c>
      <c r="I26" s="20">
        <v>4</v>
      </c>
      <c r="J26" s="20">
        <v>0</v>
      </c>
      <c r="K26" s="20">
        <v>4</v>
      </c>
      <c r="L26" s="20">
        <v>2</v>
      </c>
      <c r="M26" s="20">
        <v>10</v>
      </c>
      <c r="N26" s="30">
        <f t="shared" si="0"/>
        <v>35</v>
      </c>
      <c r="O26" s="27">
        <f t="shared" si="1"/>
        <v>35</v>
      </c>
      <c r="P26" s="22"/>
    </row>
    <row r="27" spans="1:16" ht="16.5">
      <c r="A27" s="25">
        <v>21</v>
      </c>
      <c r="B27" s="18" t="s">
        <v>209</v>
      </c>
      <c r="C27" s="19">
        <v>27</v>
      </c>
      <c r="D27" s="20">
        <v>1</v>
      </c>
      <c r="E27" s="20">
        <v>0</v>
      </c>
      <c r="F27" s="20">
        <v>0</v>
      </c>
      <c r="G27" s="20">
        <v>8</v>
      </c>
      <c r="H27" s="20">
        <v>7</v>
      </c>
      <c r="I27" s="20">
        <v>4</v>
      </c>
      <c r="J27" s="20">
        <v>1</v>
      </c>
      <c r="K27" s="20">
        <v>2</v>
      </c>
      <c r="L27" s="20">
        <v>0</v>
      </c>
      <c r="M27" s="20">
        <v>11</v>
      </c>
      <c r="N27" s="30">
        <f t="shared" si="0"/>
        <v>34</v>
      </c>
      <c r="O27" s="27">
        <f t="shared" si="1"/>
        <v>34</v>
      </c>
      <c r="P27" s="22"/>
    </row>
    <row r="28" spans="1:16" ht="16.5">
      <c r="A28" s="25">
        <v>22</v>
      </c>
      <c r="B28" s="18" t="s">
        <v>30</v>
      </c>
      <c r="C28" s="19">
        <v>76</v>
      </c>
      <c r="D28" s="20">
        <v>2</v>
      </c>
      <c r="E28" s="20">
        <v>0</v>
      </c>
      <c r="F28" s="20">
        <v>0</v>
      </c>
      <c r="G28" s="20">
        <v>8</v>
      </c>
      <c r="H28" s="20">
        <v>2</v>
      </c>
      <c r="I28" s="20">
        <v>4</v>
      </c>
      <c r="J28" s="20">
        <v>2</v>
      </c>
      <c r="K28" s="20">
        <v>4</v>
      </c>
      <c r="L28" s="20">
        <v>2</v>
      </c>
      <c r="M28" s="20">
        <v>10</v>
      </c>
      <c r="N28" s="30">
        <f t="shared" si="0"/>
        <v>34</v>
      </c>
      <c r="O28" s="27">
        <f t="shared" si="1"/>
        <v>34</v>
      </c>
      <c r="P28" s="22"/>
    </row>
    <row r="29" spans="1:16" ht="16.5">
      <c r="A29" s="25">
        <v>23</v>
      </c>
      <c r="B29" s="34" t="s">
        <v>190</v>
      </c>
      <c r="C29" s="35">
        <v>77</v>
      </c>
      <c r="D29" s="20">
        <v>1</v>
      </c>
      <c r="E29" s="20">
        <v>1</v>
      </c>
      <c r="F29" s="20">
        <v>0</v>
      </c>
      <c r="G29" s="20">
        <v>7</v>
      </c>
      <c r="H29" s="20">
        <v>7</v>
      </c>
      <c r="I29" s="20">
        <v>2</v>
      </c>
      <c r="J29" s="20">
        <v>3</v>
      </c>
      <c r="K29" s="20">
        <v>4</v>
      </c>
      <c r="L29" s="20">
        <v>2</v>
      </c>
      <c r="M29" s="20">
        <v>7</v>
      </c>
      <c r="N29" s="30">
        <f t="shared" si="0"/>
        <v>34</v>
      </c>
      <c r="O29" s="27">
        <f t="shared" si="1"/>
        <v>34</v>
      </c>
      <c r="P29" s="22"/>
    </row>
    <row r="30" spans="1:16" ht="16.5">
      <c r="A30" s="25">
        <v>24</v>
      </c>
      <c r="B30" s="18" t="s">
        <v>211</v>
      </c>
      <c r="C30" s="19">
        <v>183</v>
      </c>
      <c r="D30" s="20">
        <v>2</v>
      </c>
      <c r="E30" s="20">
        <v>3</v>
      </c>
      <c r="F30" s="20">
        <v>3</v>
      </c>
      <c r="G30" s="20">
        <v>7</v>
      </c>
      <c r="H30" s="20">
        <v>7</v>
      </c>
      <c r="I30" s="20">
        <v>2</v>
      </c>
      <c r="J30" s="20">
        <v>2</v>
      </c>
      <c r="K30" s="20">
        <v>0</v>
      </c>
      <c r="L30" s="20">
        <v>2</v>
      </c>
      <c r="M30" s="20">
        <v>5</v>
      </c>
      <c r="N30" s="30">
        <f t="shared" si="0"/>
        <v>33</v>
      </c>
      <c r="O30" s="27">
        <f t="shared" si="1"/>
        <v>33</v>
      </c>
      <c r="P30" s="22"/>
    </row>
    <row r="31" spans="1:16" ht="16.5">
      <c r="A31" s="25">
        <v>25</v>
      </c>
      <c r="B31" s="18" t="s">
        <v>204</v>
      </c>
      <c r="C31" s="19">
        <v>79</v>
      </c>
      <c r="D31" s="20">
        <v>0</v>
      </c>
      <c r="E31" s="20">
        <v>0</v>
      </c>
      <c r="F31" s="20">
        <v>2</v>
      </c>
      <c r="G31" s="20">
        <v>7</v>
      </c>
      <c r="H31" s="20">
        <v>0</v>
      </c>
      <c r="I31" s="20">
        <v>6</v>
      </c>
      <c r="J31" s="20">
        <v>4</v>
      </c>
      <c r="K31" s="20">
        <v>2</v>
      </c>
      <c r="L31" s="20">
        <v>1</v>
      </c>
      <c r="M31" s="20">
        <v>11</v>
      </c>
      <c r="N31" s="30">
        <f t="shared" si="0"/>
        <v>33</v>
      </c>
      <c r="O31" s="27">
        <f t="shared" si="1"/>
        <v>33</v>
      </c>
      <c r="P31" s="22"/>
    </row>
    <row r="32" spans="1:16" ht="16.5">
      <c r="A32" s="25">
        <v>26</v>
      </c>
      <c r="B32" s="18" t="s">
        <v>191</v>
      </c>
      <c r="C32" s="19">
        <v>183</v>
      </c>
      <c r="D32" s="20">
        <v>4</v>
      </c>
      <c r="E32" s="20">
        <v>0</v>
      </c>
      <c r="F32" s="20">
        <v>1</v>
      </c>
      <c r="G32" s="20">
        <v>5</v>
      </c>
      <c r="H32" s="20">
        <v>7</v>
      </c>
      <c r="I32" s="20">
        <v>8</v>
      </c>
      <c r="J32" s="20">
        <v>0</v>
      </c>
      <c r="K32" s="20">
        <v>2</v>
      </c>
      <c r="L32" s="20">
        <v>1</v>
      </c>
      <c r="M32" s="20">
        <v>4</v>
      </c>
      <c r="N32" s="30">
        <f t="shared" si="0"/>
        <v>32</v>
      </c>
      <c r="O32" s="27">
        <f t="shared" si="1"/>
        <v>32</v>
      </c>
      <c r="P32" s="22"/>
    </row>
    <row r="33" spans="1:16" ht="16.5">
      <c r="A33" s="25">
        <v>27</v>
      </c>
      <c r="B33" s="18" t="s">
        <v>218</v>
      </c>
      <c r="C33" s="19">
        <v>80</v>
      </c>
      <c r="D33" s="20">
        <v>0</v>
      </c>
      <c r="E33" s="20">
        <v>1</v>
      </c>
      <c r="F33" s="20">
        <v>1</v>
      </c>
      <c r="G33" s="20">
        <v>6</v>
      </c>
      <c r="H33" s="20">
        <v>7</v>
      </c>
      <c r="I33" s="20">
        <v>8</v>
      </c>
      <c r="J33" s="20">
        <v>1</v>
      </c>
      <c r="K33" s="20">
        <v>2</v>
      </c>
      <c r="L33" s="20">
        <v>1</v>
      </c>
      <c r="M33" s="20">
        <v>5</v>
      </c>
      <c r="N33" s="30">
        <f t="shared" si="0"/>
        <v>32</v>
      </c>
      <c r="O33" s="27">
        <f t="shared" si="1"/>
        <v>32</v>
      </c>
      <c r="P33" s="20"/>
    </row>
    <row r="34" spans="1:16" ht="16.5">
      <c r="A34" s="25">
        <v>28</v>
      </c>
      <c r="B34" s="18" t="s">
        <v>202</v>
      </c>
      <c r="C34" s="19">
        <v>82</v>
      </c>
      <c r="D34" s="20">
        <v>1</v>
      </c>
      <c r="E34" s="20">
        <v>1</v>
      </c>
      <c r="F34" s="20">
        <v>0</v>
      </c>
      <c r="G34" s="20">
        <v>6</v>
      </c>
      <c r="H34" s="20">
        <v>7</v>
      </c>
      <c r="I34" s="20">
        <v>4</v>
      </c>
      <c r="J34" s="20">
        <v>0</v>
      </c>
      <c r="K34" s="20">
        <v>5</v>
      </c>
      <c r="L34" s="20">
        <v>3</v>
      </c>
      <c r="M34" s="20">
        <v>5</v>
      </c>
      <c r="N34" s="30">
        <f t="shared" si="0"/>
        <v>32</v>
      </c>
      <c r="O34" s="27">
        <f t="shared" si="1"/>
        <v>32</v>
      </c>
      <c r="P34" s="22"/>
    </row>
    <row r="35" spans="1:16" ht="31.5">
      <c r="A35" s="25">
        <v>29</v>
      </c>
      <c r="B35" s="18" t="s">
        <v>194</v>
      </c>
      <c r="C35" s="19">
        <v>183</v>
      </c>
      <c r="D35" s="20">
        <v>0</v>
      </c>
      <c r="E35" s="20">
        <v>3</v>
      </c>
      <c r="F35" s="20">
        <v>0</v>
      </c>
      <c r="G35" s="20">
        <v>8</v>
      </c>
      <c r="H35" s="20">
        <v>2</v>
      </c>
      <c r="I35" s="20">
        <v>6</v>
      </c>
      <c r="J35" s="20">
        <v>3</v>
      </c>
      <c r="K35" s="20">
        <v>2</v>
      </c>
      <c r="L35" s="20">
        <v>1</v>
      </c>
      <c r="M35" s="20">
        <v>6</v>
      </c>
      <c r="N35" s="30">
        <f t="shared" si="0"/>
        <v>31</v>
      </c>
      <c r="O35" s="27">
        <f t="shared" si="1"/>
        <v>31</v>
      </c>
      <c r="P35" s="22"/>
    </row>
    <row r="36" spans="1:16" ht="16.5">
      <c r="A36" s="25">
        <v>30</v>
      </c>
      <c r="B36" s="18" t="s">
        <v>193</v>
      </c>
      <c r="C36" s="19">
        <v>81</v>
      </c>
      <c r="D36" s="20">
        <v>1</v>
      </c>
      <c r="E36" s="20">
        <v>1</v>
      </c>
      <c r="F36" s="20">
        <v>0</v>
      </c>
      <c r="G36" s="20">
        <v>5</v>
      </c>
      <c r="H36" s="20">
        <v>7</v>
      </c>
      <c r="I36" s="20">
        <v>2</v>
      </c>
      <c r="J36" s="20">
        <v>1</v>
      </c>
      <c r="K36" s="20">
        <v>2</v>
      </c>
      <c r="L36" s="20">
        <v>0</v>
      </c>
      <c r="M36" s="20">
        <v>12</v>
      </c>
      <c r="N36" s="30">
        <f t="shared" si="0"/>
        <v>31</v>
      </c>
      <c r="O36" s="27">
        <f t="shared" si="1"/>
        <v>31</v>
      </c>
      <c r="P36" s="22"/>
    </row>
    <row r="37" spans="1:16" ht="16.5">
      <c r="A37" s="25">
        <v>31</v>
      </c>
      <c r="B37" s="18" t="s">
        <v>196</v>
      </c>
      <c r="C37" s="19">
        <v>78</v>
      </c>
      <c r="D37" s="20">
        <v>2</v>
      </c>
      <c r="E37" s="20">
        <v>1</v>
      </c>
      <c r="F37" s="20">
        <v>2</v>
      </c>
      <c r="G37" s="20">
        <v>7</v>
      </c>
      <c r="H37" s="20">
        <v>7</v>
      </c>
      <c r="I37" s="20">
        <v>0</v>
      </c>
      <c r="J37" s="20">
        <v>3</v>
      </c>
      <c r="K37" s="20">
        <v>2</v>
      </c>
      <c r="L37" s="20">
        <v>1</v>
      </c>
      <c r="M37" s="20">
        <v>5</v>
      </c>
      <c r="N37" s="30">
        <f t="shared" si="0"/>
        <v>30</v>
      </c>
      <c r="O37" s="27">
        <f t="shared" si="1"/>
        <v>30</v>
      </c>
      <c r="P37" s="22"/>
    </row>
    <row r="38" spans="1:16" ht="16.5">
      <c r="A38" s="25">
        <v>32</v>
      </c>
      <c r="B38" s="18" t="s">
        <v>197</v>
      </c>
      <c r="C38" s="19">
        <v>80</v>
      </c>
      <c r="D38" s="20">
        <v>4</v>
      </c>
      <c r="E38" s="20">
        <v>1</v>
      </c>
      <c r="F38" s="20">
        <v>0</v>
      </c>
      <c r="G38" s="20">
        <v>6</v>
      </c>
      <c r="H38" s="20">
        <v>7</v>
      </c>
      <c r="I38" s="20">
        <v>6</v>
      </c>
      <c r="J38" s="20">
        <v>3</v>
      </c>
      <c r="K38" s="20">
        <v>2</v>
      </c>
      <c r="L38" s="20">
        <v>0</v>
      </c>
      <c r="M38" s="20">
        <v>0</v>
      </c>
      <c r="N38" s="30">
        <f t="shared" si="0"/>
        <v>29</v>
      </c>
      <c r="O38" s="27">
        <f t="shared" si="1"/>
        <v>29</v>
      </c>
      <c r="P38" s="22"/>
    </row>
    <row r="39" spans="1:16" ht="16.5">
      <c r="A39" s="25">
        <v>33</v>
      </c>
      <c r="B39" s="18" t="s">
        <v>183</v>
      </c>
      <c r="C39" s="19">
        <v>81</v>
      </c>
      <c r="D39" s="20">
        <v>2</v>
      </c>
      <c r="E39" s="20">
        <v>1</v>
      </c>
      <c r="F39" s="20">
        <v>0</v>
      </c>
      <c r="G39" s="20">
        <v>7</v>
      </c>
      <c r="H39" s="20">
        <v>7</v>
      </c>
      <c r="I39" s="20">
        <v>2</v>
      </c>
      <c r="J39" s="20">
        <v>1</v>
      </c>
      <c r="K39" s="20">
        <v>2</v>
      </c>
      <c r="L39" s="20">
        <v>2</v>
      </c>
      <c r="M39" s="20">
        <v>5</v>
      </c>
      <c r="N39" s="30">
        <f t="shared" si="0"/>
        <v>29</v>
      </c>
      <c r="O39" s="27">
        <f t="shared" si="1"/>
        <v>29</v>
      </c>
      <c r="P39" s="22"/>
    </row>
    <row r="40" spans="1:16" ht="16.5">
      <c r="A40" s="25">
        <v>34</v>
      </c>
      <c r="B40" s="33" t="s">
        <v>182</v>
      </c>
      <c r="C40" s="19">
        <v>81</v>
      </c>
      <c r="D40" s="20">
        <v>1</v>
      </c>
      <c r="E40" s="20">
        <v>1</v>
      </c>
      <c r="F40" s="20">
        <v>1</v>
      </c>
      <c r="G40" s="20">
        <v>6</v>
      </c>
      <c r="H40" s="20">
        <v>0</v>
      </c>
      <c r="I40" s="20">
        <v>4</v>
      </c>
      <c r="J40" s="20">
        <v>2</v>
      </c>
      <c r="K40" s="20">
        <v>2</v>
      </c>
      <c r="L40" s="20">
        <v>1</v>
      </c>
      <c r="M40" s="20">
        <v>10</v>
      </c>
      <c r="N40" s="30">
        <f t="shared" si="0"/>
        <v>28</v>
      </c>
      <c r="O40" s="27">
        <f t="shared" si="1"/>
        <v>28</v>
      </c>
      <c r="P40" s="20"/>
    </row>
    <row r="41" spans="1:16" ht="16.5">
      <c r="A41" s="25">
        <v>35</v>
      </c>
      <c r="B41" s="18" t="s">
        <v>188</v>
      </c>
      <c r="C41" s="19">
        <v>80</v>
      </c>
      <c r="D41" s="20">
        <v>2</v>
      </c>
      <c r="E41" s="20">
        <v>0</v>
      </c>
      <c r="F41" s="20">
        <v>0</v>
      </c>
      <c r="G41" s="20">
        <v>9</v>
      </c>
      <c r="H41" s="20">
        <v>7</v>
      </c>
      <c r="I41" s="20">
        <v>4</v>
      </c>
      <c r="J41" s="20">
        <v>1</v>
      </c>
      <c r="K41" s="20">
        <v>4</v>
      </c>
      <c r="L41" s="20">
        <v>0</v>
      </c>
      <c r="M41" s="20">
        <v>0</v>
      </c>
      <c r="N41" s="30">
        <f t="shared" si="0"/>
        <v>27</v>
      </c>
      <c r="O41" s="27">
        <f t="shared" si="1"/>
        <v>27</v>
      </c>
      <c r="P41" s="22"/>
    </row>
    <row r="42" spans="1:16" ht="31.5">
      <c r="A42" s="25">
        <v>36</v>
      </c>
      <c r="B42" s="18" t="s">
        <v>206</v>
      </c>
      <c r="C42" s="19">
        <v>78</v>
      </c>
      <c r="D42" s="20">
        <v>2</v>
      </c>
      <c r="E42" s="20">
        <v>1</v>
      </c>
      <c r="F42" s="20">
        <v>0</v>
      </c>
      <c r="G42" s="20">
        <v>5</v>
      </c>
      <c r="H42" s="20">
        <v>7</v>
      </c>
      <c r="I42" s="20">
        <v>4</v>
      </c>
      <c r="J42" s="20">
        <v>2</v>
      </c>
      <c r="K42" s="20">
        <v>2</v>
      </c>
      <c r="L42" s="20">
        <v>1</v>
      </c>
      <c r="M42" s="20">
        <v>2</v>
      </c>
      <c r="N42" s="30">
        <f t="shared" si="0"/>
        <v>26</v>
      </c>
      <c r="O42" s="27">
        <f t="shared" si="1"/>
        <v>26</v>
      </c>
      <c r="P42" s="22"/>
    </row>
    <row r="43" spans="1:16" ht="16.5">
      <c r="A43" s="25">
        <v>37</v>
      </c>
      <c r="B43" s="18" t="s">
        <v>185</v>
      </c>
      <c r="C43" s="19">
        <v>117</v>
      </c>
      <c r="D43" s="20">
        <v>4</v>
      </c>
      <c r="E43" s="20">
        <v>0</v>
      </c>
      <c r="F43" s="20">
        <v>2</v>
      </c>
      <c r="G43" s="20">
        <v>5</v>
      </c>
      <c r="H43" s="20">
        <v>0</v>
      </c>
      <c r="I43" s="20">
        <v>2</v>
      </c>
      <c r="J43" s="20">
        <v>1</v>
      </c>
      <c r="K43" s="20">
        <v>4</v>
      </c>
      <c r="L43" s="20">
        <v>1</v>
      </c>
      <c r="M43" s="20">
        <v>6</v>
      </c>
      <c r="N43" s="30">
        <f t="shared" si="0"/>
        <v>25</v>
      </c>
      <c r="O43" s="27">
        <f t="shared" si="1"/>
        <v>25</v>
      </c>
      <c r="P43" s="22"/>
    </row>
    <row r="44" spans="1:16" ht="31.5">
      <c r="A44" s="25">
        <v>38</v>
      </c>
      <c r="B44" s="18" t="s">
        <v>208</v>
      </c>
      <c r="C44" s="19">
        <v>27</v>
      </c>
      <c r="D44" s="20">
        <v>1</v>
      </c>
      <c r="E44" s="20">
        <v>1</v>
      </c>
      <c r="F44" s="20">
        <v>0</v>
      </c>
      <c r="G44" s="20">
        <v>9</v>
      </c>
      <c r="H44" s="20">
        <v>0</v>
      </c>
      <c r="I44" s="20">
        <v>0</v>
      </c>
      <c r="J44" s="20">
        <v>2</v>
      </c>
      <c r="K44" s="20">
        <v>4</v>
      </c>
      <c r="L44" s="20">
        <v>2</v>
      </c>
      <c r="M44" s="20">
        <v>6</v>
      </c>
      <c r="N44" s="30">
        <f t="shared" si="0"/>
        <v>25</v>
      </c>
      <c r="O44" s="27">
        <f t="shared" si="1"/>
        <v>25</v>
      </c>
      <c r="P44" s="22"/>
    </row>
    <row r="45" spans="1:16" ht="16.5">
      <c r="A45" s="25">
        <v>39</v>
      </c>
      <c r="B45" s="18" t="s">
        <v>23</v>
      </c>
      <c r="C45" s="19">
        <v>85</v>
      </c>
      <c r="D45" s="49">
        <v>2</v>
      </c>
      <c r="E45" s="49">
        <v>1</v>
      </c>
      <c r="F45" s="49">
        <v>3</v>
      </c>
      <c r="G45" s="49">
        <v>5</v>
      </c>
      <c r="H45" s="49">
        <v>7</v>
      </c>
      <c r="I45" s="49">
        <v>2</v>
      </c>
      <c r="J45" s="49">
        <v>0</v>
      </c>
      <c r="K45" s="49">
        <v>2</v>
      </c>
      <c r="L45" s="49">
        <v>2</v>
      </c>
      <c r="M45" s="49">
        <v>0</v>
      </c>
      <c r="N45" s="30">
        <f t="shared" si="0"/>
        <v>24</v>
      </c>
      <c r="O45" s="27">
        <f t="shared" si="1"/>
        <v>24</v>
      </c>
      <c r="P45" s="20"/>
    </row>
    <row r="46" spans="1:16" ht="16.5">
      <c r="A46" s="25">
        <v>40</v>
      </c>
      <c r="B46" s="18" t="s">
        <v>205</v>
      </c>
      <c r="C46" s="19">
        <v>183</v>
      </c>
      <c r="D46" s="20">
        <v>0</v>
      </c>
      <c r="E46" s="20">
        <v>3</v>
      </c>
      <c r="F46" s="20">
        <v>0</v>
      </c>
      <c r="G46" s="20">
        <v>6</v>
      </c>
      <c r="H46" s="20">
        <v>0</v>
      </c>
      <c r="I46" s="20">
        <v>6</v>
      </c>
      <c r="J46" s="20">
        <v>1</v>
      </c>
      <c r="K46" s="20">
        <v>4</v>
      </c>
      <c r="L46" s="20">
        <v>1</v>
      </c>
      <c r="M46" s="20">
        <v>2</v>
      </c>
      <c r="N46" s="30">
        <f t="shared" si="0"/>
        <v>23</v>
      </c>
      <c r="O46" s="27">
        <f t="shared" si="1"/>
        <v>23</v>
      </c>
      <c r="P46" s="22"/>
    </row>
    <row r="47" spans="1:16" ht="16.5">
      <c r="A47" s="25">
        <v>41</v>
      </c>
      <c r="B47" s="18" t="s">
        <v>217</v>
      </c>
      <c r="C47" s="19">
        <v>79</v>
      </c>
      <c r="D47" s="20">
        <v>1</v>
      </c>
      <c r="E47" s="20">
        <v>1</v>
      </c>
      <c r="F47" s="20">
        <v>1</v>
      </c>
      <c r="G47" s="20">
        <v>5</v>
      </c>
      <c r="H47" s="20">
        <v>2</v>
      </c>
      <c r="I47" s="20">
        <v>6</v>
      </c>
      <c r="J47" s="20">
        <v>1</v>
      </c>
      <c r="K47" s="20">
        <v>4</v>
      </c>
      <c r="L47" s="20">
        <v>0</v>
      </c>
      <c r="M47" s="20">
        <v>0</v>
      </c>
      <c r="N47" s="30">
        <f t="shared" si="0"/>
        <v>21</v>
      </c>
      <c r="O47" s="27">
        <f t="shared" si="1"/>
        <v>21</v>
      </c>
      <c r="P47" s="20"/>
    </row>
    <row r="48" spans="1:16" ht="16.5">
      <c r="A48" s="25">
        <v>42</v>
      </c>
      <c r="B48" s="18" t="s">
        <v>198</v>
      </c>
      <c r="C48" s="19">
        <v>26</v>
      </c>
      <c r="D48" s="20">
        <v>1</v>
      </c>
      <c r="E48" s="20">
        <v>1</v>
      </c>
      <c r="F48" s="20">
        <v>0</v>
      </c>
      <c r="G48" s="20">
        <v>5</v>
      </c>
      <c r="H48" s="20">
        <v>2</v>
      </c>
      <c r="I48" s="20">
        <v>6</v>
      </c>
      <c r="J48" s="20">
        <v>1</v>
      </c>
      <c r="K48" s="20">
        <v>0</v>
      </c>
      <c r="L48" s="20">
        <v>1</v>
      </c>
      <c r="M48" s="20">
        <v>3</v>
      </c>
      <c r="N48" s="30">
        <f t="shared" si="0"/>
        <v>20</v>
      </c>
      <c r="O48" s="27">
        <f t="shared" si="1"/>
        <v>20</v>
      </c>
      <c r="P48" s="22"/>
    </row>
    <row r="49" spans="1:16" ht="16.5">
      <c r="A49" s="25">
        <v>43</v>
      </c>
      <c r="B49" s="18" t="s">
        <v>195</v>
      </c>
      <c r="C49" s="19">
        <v>156</v>
      </c>
      <c r="D49" s="20">
        <v>4</v>
      </c>
      <c r="E49" s="20">
        <v>1</v>
      </c>
      <c r="F49" s="20">
        <v>0</v>
      </c>
      <c r="G49" s="20">
        <v>9</v>
      </c>
      <c r="H49" s="20">
        <v>0</v>
      </c>
      <c r="I49" s="20">
        <v>4</v>
      </c>
      <c r="J49" s="20">
        <v>1</v>
      </c>
      <c r="K49" s="20">
        <v>0</v>
      </c>
      <c r="L49" s="20">
        <v>0</v>
      </c>
      <c r="M49" s="20">
        <v>0</v>
      </c>
      <c r="N49" s="30">
        <f t="shared" si="0"/>
        <v>19</v>
      </c>
      <c r="O49" s="27">
        <f t="shared" si="1"/>
        <v>19</v>
      </c>
      <c r="P49" s="22"/>
    </row>
    <row r="50" spans="1:16" ht="16.5">
      <c r="A50" s="25">
        <v>44</v>
      </c>
      <c r="B50" s="18" t="s">
        <v>212</v>
      </c>
      <c r="C50" s="19">
        <v>82</v>
      </c>
      <c r="D50" s="20">
        <v>0</v>
      </c>
      <c r="E50" s="20">
        <v>0</v>
      </c>
      <c r="F50" s="20">
        <v>0</v>
      </c>
      <c r="G50" s="20">
        <v>7</v>
      </c>
      <c r="H50" s="20">
        <v>0</v>
      </c>
      <c r="I50" s="20">
        <v>6</v>
      </c>
      <c r="J50" s="20">
        <v>0</v>
      </c>
      <c r="K50" s="20">
        <v>2</v>
      </c>
      <c r="L50" s="20">
        <v>0</v>
      </c>
      <c r="M50" s="20">
        <v>3</v>
      </c>
      <c r="N50" s="30">
        <f t="shared" si="0"/>
        <v>18</v>
      </c>
      <c r="O50" s="27">
        <f t="shared" si="1"/>
        <v>18</v>
      </c>
      <c r="P50" s="22"/>
    </row>
    <row r="51" spans="1:16" ht="16.5">
      <c r="A51" s="25">
        <v>45</v>
      </c>
      <c r="B51" s="18" t="s">
        <v>184</v>
      </c>
      <c r="C51" s="19">
        <v>117</v>
      </c>
      <c r="D51" s="20">
        <v>1</v>
      </c>
      <c r="E51" s="20">
        <v>0</v>
      </c>
      <c r="F51" s="20">
        <v>0</v>
      </c>
      <c r="G51" s="20">
        <v>7</v>
      </c>
      <c r="H51" s="20">
        <v>0</v>
      </c>
      <c r="I51" s="20">
        <v>4</v>
      </c>
      <c r="J51" s="20">
        <v>1</v>
      </c>
      <c r="K51" s="20">
        <v>2</v>
      </c>
      <c r="L51" s="20">
        <v>1</v>
      </c>
      <c r="M51" s="20">
        <v>0</v>
      </c>
      <c r="N51" s="30">
        <f t="shared" si="0"/>
        <v>16</v>
      </c>
      <c r="O51" s="27">
        <f t="shared" si="1"/>
        <v>16</v>
      </c>
      <c r="P51" s="22"/>
    </row>
    <row r="52" spans="1:16" ht="16.5">
      <c r="A52" s="25">
        <v>46</v>
      </c>
      <c r="B52" s="18" t="s">
        <v>210</v>
      </c>
      <c r="C52" s="19">
        <v>78</v>
      </c>
      <c r="D52" s="20">
        <v>0</v>
      </c>
      <c r="E52" s="20">
        <v>0</v>
      </c>
      <c r="F52" s="20">
        <v>0</v>
      </c>
      <c r="G52" s="20">
        <v>6</v>
      </c>
      <c r="H52" s="20">
        <v>2</v>
      </c>
      <c r="I52" s="20">
        <v>0</v>
      </c>
      <c r="J52" s="20">
        <v>0</v>
      </c>
      <c r="K52" s="20">
        <v>0</v>
      </c>
      <c r="L52" s="20">
        <v>0</v>
      </c>
      <c r="M52" s="20">
        <v>5</v>
      </c>
      <c r="N52" s="30">
        <f t="shared" si="0"/>
        <v>13</v>
      </c>
      <c r="O52" s="27">
        <f t="shared" si="1"/>
        <v>13</v>
      </c>
      <c r="P52" s="22"/>
    </row>
    <row r="53" spans="1:16" ht="16.5">
      <c r="A53" s="7"/>
      <c r="B53" s="18"/>
      <c r="C53" s="19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30"/>
      <c r="O53" s="27"/>
      <c r="P53" s="17"/>
    </row>
    <row r="54" spans="1:16" ht="16.5">
      <c r="A54" s="7"/>
      <c r="B54" s="18"/>
      <c r="C54" s="19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26"/>
      <c r="O54" s="27"/>
      <c r="P54" s="15"/>
    </row>
    <row r="55" spans="1:16" ht="16.5">
      <c r="A55" s="10"/>
      <c r="B55" s="13"/>
      <c r="C55" s="14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6"/>
      <c r="P55" s="17"/>
    </row>
    <row r="56" spans="1:16" ht="16.5">
      <c r="A56" s="10"/>
      <c r="B56" s="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1"/>
    </row>
    <row r="57" ht="12.75">
      <c r="P57"/>
    </row>
    <row r="58" ht="12.75">
      <c r="P58"/>
    </row>
    <row r="59" spans="1:16" ht="18.75">
      <c r="A59" s="53" t="s">
        <v>6</v>
      </c>
      <c r="B59" s="53"/>
      <c r="C59" s="53"/>
      <c r="P59"/>
    </row>
    <row r="60" spans="1:16" ht="18.75">
      <c r="A60" s="53" t="s">
        <v>7</v>
      </c>
      <c r="B60" s="53"/>
      <c r="C60" s="53"/>
      <c r="D60" s="53"/>
      <c r="E60" s="24"/>
      <c r="F60" s="24"/>
      <c r="G60" s="24"/>
      <c r="H60" s="24"/>
      <c r="I60" s="24"/>
      <c r="J60" s="24"/>
      <c r="K60" s="24"/>
      <c r="L60" s="24"/>
      <c r="M60" s="24"/>
      <c r="N60" s="24"/>
      <c r="P60"/>
    </row>
    <row r="61" ht="12.75">
      <c r="P61"/>
    </row>
  </sheetData>
  <sheetProtection selectLockedCells="1" selectUnlockedCells="1"/>
  <mergeCells count="12">
    <mergeCell ref="D5:L5"/>
    <mergeCell ref="N5:N6"/>
    <mergeCell ref="O5:O6"/>
    <mergeCell ref="P5:P6"/>
    <mergeCell ref="A59:C59"/>
    <mergeCell ref="A60:D60"/>
    <mergeCell ref="A1:P1"/>
    <mergeCell ref="A2:P2"/>
    <mergeCell ref="A3:C3"/>
    <mergeCell ref="A5:A6"/>
    <mergeCell ref="B5:B6"/>
    <mergeCell ref="C5:C6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Методическая служба</dc:creator>
  <cp:keywords/>
  <dc:description/>
  <cp:lastModifiedBy>Алена</cp:lastModifiedBy>
  <cp:lastPrinted>2016-11-12T14:57:42Z</cp:lastPrinted>
  <dcterms:created xsi:type="dcterms:W3CDTF">2019-12-02T13:39:07Z</dcterms:created>
  <dcterms:modified xsi:type="dcterms:W3CDTF">2019-12-05T15:34:22Z</dcterms:modified>
  <cp:category/>
  <cp:version/>
  <cp:contentType/>
  <cp:contentStatus/>
</cp:coreProperties>
</file>