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>#REF!</definedName>
    <definedName name="_xlnm._FilterDatabase_1">#REF!</definedName>
    <definedName name="_xlnm._FilterDatabase_1_1">#REF!</definedName>
    <definedName name="_xlnm._FilterDatabase_2" localSheetId="3">'10 класс'!#REF!</definedName>
    <definedName name="_xlnm._FilterDatabase_2" localSheetId="4">'11 класс'!#REF!</definedName>
    <definedName name="_xlnm._FilterDatabase_2" localSheetId="0">'7 класс'!$C$3:$C$49</definedName>
    <definedName name="_xlnm._FilterDatabase_2" localSheetId="2">'9 класс'!#REF!</definedName>
    <definedName name="_xlnm._FilterDatabase_2">'8 класс'!#REF!</definedName>
    <definedName name="_xlnm._FilterDatabase_2_1" localSheetId="3">'10 класс'!#REF!</definedName>
    <definedName name="_xlnm._FilterDatabase_2_1" localSheetId="4">'11 класс'!#REF!</definedName>
    <definedName name="_xlnm._FilterDatabase_2_1" localSheetId="0">'7 класс'!$C$3:$C$49</definedName>
    <definedName name="_xlnm._FilterDatabase_2_1" localSheetId="2">'9 класс'!#REF!</definedName>
    <definedName name="_xlnm._FilterDatabase_2_1">'8 класс'!#REF!</definedName>
    <definedName name="_xlnm._FilterDatabase_3">#REF!</definedName>
    <definedName name="_xlnm._FilterDatabase_3_1">#REF!</definedName>
    <definedName name="_xlnm._FilterDatabase_4">#REF!</definedName>
    <definedName name="макс10">#REF!</definedName>
    <definedName name="макс11">#REF!</definedName>
    <definedName name="макс7">'7 класс'!$D$3</definedName>
    <definedName name="макс8">'8 класс'!$D$3</definedName>
    <definedName name="макс9" localSheetId="3">'10 класс'!$D$3</definedName>
    <definedName name="макс9" localSheetId="4">'11 класс'!$D$3</definedName>
    <definedName name="макс9">'9 класс'!$D$3</definedName>
  </definedNames>
  <calcPr fullCalcOnLoad="1"/>
</workbook>
</file>

<file path=xl/sharedStrings.xml><?xml version="1.0" encoding="utf-8"?>
<sst xmlns="http://schemas.openxmlformats.org/spreadsheetml/2006/main" count="326" uniqueCount="252">
  <si>
    <t>№ п/п</t>
  </si>
  <si>
    <t>ФИ.О.</t>
  </si>
  <si>
    <t>№ ОО</t>
  </si>
  <si>
    <t>Кол-во полученных баллов</t>
  </si>
  <si>
    <t>% выполнения работы</t>
  </si>
  <si>
    <t>победитель-призер</t>
  </si>
  <si>
    <t>Начальник управления образования</t>
  </si>
  <si>
    <t>администрации Сормовского района г. Нижнего Новгорода</t>
  </si>
  <si>
    <t xml:space="preserve">max кол-во баллов - </t>
  </si>
  <si>
    <t>всероссийской олимпиады школьников 2018 - 2019 уч. года  по обществознанию (7 класс)</t>
  </si>
  <si>
    <t>всероссийской олимпиады школьников 2018 - 2019 уч. года  по обществознанию (8 класс)</t>
  </si>
  <si>
    <t>всероссийской олимпиады школьников 2018 - 2019 уч. года по обществознанию (9 класс)</t>
  </si>
  <si>
    <t>всероссийской олимпиады школьников 2018 - 2019 уч. года по обществознанию (10 класс)</t>
  </si>
  <si>
    <t>всероссийской олимпиады школьников 2018 - 2019 уч. года по обществознанию (11 класс)</t>
  </si>
  <si>
    <t>Лязина Злата Александровна</t>
  </si>
  <si>
    <t>Сыроежко Игорь Александрович</t>
  </si>
  <si>
    <t>Стариков Даниил Александрович</t>
  </si>
  <si>
    <t>Петухова Алина Сергеевна</t>
  </si>
  <si>
    <t>Шарин Данил Александрович</t>
  </si>
  <si>
    <t>Никитин Антон александрович</t>
  </si>
  <si>
    <t>Катышев Артём Дмитриевич</t>
  </si>
  <si>
    <t>Кирюшников Артём Андреевич</t>
  </si>
  <si>
    <t>Михайленко Мария Дмитриевна</t>
  </si>
  <si>
    <t>Николаенко Лидия Александровна</t>
  </si>
  <si>
    <t>Соснина Юлия Александровна</t>
  </si>
  <si>
    <t>Балиночкин Никита Александрович</t>
  </si>
  <si>
    <t>Медведева Анастасия Алексеевна</t>
  </si>
  <si>
    <t>Радько Полина Алексеевна</t>
  </si>
  <si>
    <t>Родионова Алиса Сергеевна</t>
  </si>
  <si>
    <t>Кухникова Ирина Александровна</t>
  </si>
  <si>
    <t>Соловьёв Константин Михайлович</t>
  </si>
  <si>
    <t>Большаков Алексей Андреевич</t>
  </si>
  <si>
    <t>Сироткин Андрей Павлович</t>
  </si>
  <si>
    <t>Ныркова Светлана Дмитриевна</t>
  </si>
  <si>
    <t>Юрченкова Анна Анатольевна</t>
  </si>
  <si>
    <t>Кудряшов Степан Денисович</t>
  </si>
  <si>
    <t>Соколов Владислав Александрович</t>
  </si>
  <si>
    <t>Прошин Михаил Александрович</t>
  </si>
  <si>
    <t>Лебедев Денис Васильевич</t>
  </si>
  <si>
    <t>Веридусова Валерия Евгеньевна</t>
  </si>
  <si>
    <t>Костюкова Виктория Дмитриевна</t>
  </si>
  <si>
    <t>Гуляева Мария Александровна</t>
  </si>
  <si>
    <t>Пшеничникова Полина Сергеевна</t>
  </si>
  <si>
    <t>Кротова Ева Андреевна</t>
  </si>
  <si>
    <t>Калтаева Ульяна Сергеевна</t>
  </si>
  <si>
    <t>Крекова Ольга Владимировна</t>
  </si>
  <si>
    <t>Канова Светлана Юрьевна</t>
  </si>
  <si>
    <t>Белоглазова Елизавета Александровна</t>
  </si>
  <si>
    <t>Медникова Полина Васильевна</t>
  </si>
  <si>
    <t>Смирнова Екатерина Дмитриевна</t>
  </si>
  <si>
    <t>Догадина Елизавета Андреевна</t>
  </si>
  <si>
    <t>Донина Анастасия Николаевна</t>
  </si>
  <si>
    <t>Королёв Данил Александрович</t>
  </si>
  <si>
    <t>Князян Софья Вагаршовна</t>
  </si>
  <si>
    <t>Шапошникова Анастасия Александровна</t>
  </si>
  <si>
    <t>Повереннова Юлия Валерьевна</t>
  </si>
  <si>
    <t>Педько Светлана Евгеньевна</t>
  </si>
  <si>
    <t>Шаманин Матвей Олегович</t>
  </si>
  <si>
    <t>Дудкин Илья Павлович</t>
  </si>
  <si>
    <t>Леньшина Екатерина Сергеевна</t>
  </si>
  <si>
    <t>Казанская Елизавета Евгеньевна</t>
  </si>
  <si>
    <t>Маслов Иван Александрович</t>
  </si>
  <si>
    <t>Максин Иван Владимирович</t>
  </si>
  <si>
    <t>Курилех Арсений Евгеньевич</t>
  </si>
  <si>
    <t>Преженцов Даниил Олегович</t>
  </si>
  <si>
    <t>Анисимова Екатерина Евгеньевна</t>
  </si>
  <si>
    <t>Козырев Александр Алексеевич</t>
  </si>
  <si>
    <t>Щукина Диана Рашидона</t>
  </si>
  <si>
    <t>Келлер Яна Артуровна</t>
  </si>
  <si>
    <t>Асютина Майя Андреевна</t>
  </si>
  <si>
    <t>Сёмина Анна Алексеевна</t>
  </si>
  <si>
    <t>Литвинова Ксения Юрьевна</t>
  </si>
  <si>
    <t>Перемыдко Ангелина Алексеевна</t>
  </si>
  <si>
    <t>Комолова Арина Александровна</t>
  </si>
  <si>
    <t>Бовырина Юлия Олеговна</t>
  </si>
  <si>
    <t>Слепнева Мария Дмитриевна</t>
  </si>
  <si>
    <t>Чалей Всеволод Владимирович</t>
  </si>
  <si>
    <t>Кудряшова Анастасия Сергеевна</t>
  </si>
  <si>
    <t>Игошин Вячеслав Алексеевич</t>
  </si>
  <si>
    <t>Зимина Вероника Юрьевна</t>
  </si>
  <si>
    <t>Додонова Кристина Денисовна</t>
  </si>
  <si>
    <t>Дмитриев Андрей Вадимович</t>
  </si>
  <si>
    <t>Виценко Елизавета Евгеньевна</t>
  </si>
  <si>
    <t>Малышева Полина Романовна</t>
  </si>
  <si>
    <t>Долинина Анна Андреевна</t>
  </si>
  <si>
    <t>Шеянов Лев Сергеевич</t>
  </si>
  <si>
    <t>Крюченков Антон Гарьевич</t>
  </si>
  <si>
    <t>Швецова Полина Викторовна</t>
  </si>
  <si>
    <t>Забавина Анастасия Сергевна</t>
  </si>
  <si>
    <t>Смирнов Леонид Максимович</t>
  </si>
  <si>
    <t>Косогорова Надежда Леонидона</t>
  </si>
  <si>
    <t>Оганин Глеб Михайлович</t>
  </si>
  <si>
    <t>Исраелян Гаяне Артуровна</t>
  </si>
  <si>
    <t>Щелканова Анастасия Сергеевна</t>
  </si>
  <si>
    <t>Гайдуков Максим Александрович</t>
  </si>
  <si>
    <t>Самойлова Екатерина Александровна</t>
  </si>
  <si>
    <t>Сентюрин Сергей Алексеевич</t>
  </si>
  <si>
    <t>Гущина Анастасия Андреевна</t>
  </si>
  <si>
    <t>Сопцова Степанида Андреевна</t>
  </si>
  <si>
    <t>Медяник Александра Дмитриевна</t>
  </si>
  <si>
    <t>Алексеева Ангелина Александровна</t>
  </si>
  <si>
    <t>Балкунова Екатерина Евгеньевна</t>
  </si>
  <si>
    <t>Перцева Виктория Александровна</t>
  </si>
  <si>
    <t>Здунов Евгений Александрович</t>
  </si>
  <si>
    <t>Лисина Дарья Сергеевна</t>
  </si>
  <si>
    <t>Ипатенко Анастасия Андреевна</t>
  </si>
  <si>
    <t>Тряпичников Артем Юрьевич</t>
  </si>
  <si>
    <t>Мищенко Дарья Максимовна</t>
  </si>
  <si>
    <t xml:space="preserve">Шлейгель Егор Сергеевич </t>
  </si>
  <si>
    <t>Шмырова Валерия Викторовна</t>
  </si>
  <si>
    <t>Кодин Дмитрий Юрьевич</t>
  </si>
  <si>
    <t>Асанкина Александра Николаевна</t>
  </si>
  <si>
    <t>Сметова Кристина Александровна</t>
  </si>
  <si>
    <t>Малыгина Анастасия Андреевна</t>
  </si>
  <si>
    <t>Лабутина Елизавета Андреевна</t>
  </si>
  <si>
    <t>Воробьева Наталья Дмитриевна</t>
  </si>
  <si>
    <t xml:space="preserve">Подпрятова Полина Сергеевна </t>
  </si>
  <si>
    <t>Климова Дарина Павловна</t>
  </si>
  <si>
    <t>Шишагина Анна Александровна</t>
  </si>
  <si>
    <t>Лебедева Анна Алексеевна</t>
  </si>
  <si>
    <t>Мунаева Полина Владимировна</t>
  </si>
  <si>
    <t>Гладкова Екатерина Юрьевна</t>
  </si>
  <si>
    <t>Дымович Артём Максимович</t>
  </si>
  <si>
    <t>Матренина Анна Евгеньевна</t>
  </si>
  <si>
    <t>Коротченко Анна Викторовна</t>
  </si>
  <si>
    <t>Гурылёва Юлия Александровна</t>
  </si>
  <si>
    <t>Маркова Екатерина Вячеславовна</t>
  </si>
  <si>
    <t>Горячева Анастасия Алексеевна</t>
  </si>
  <si>
    <t>Ашанина Анастасия Алексеевна</t>
  </si>
  <si>
    <t>Микаелян Карина Арамовна</t>
  </si>
  <si>
    <t>Казачкова Арина Андреевна</t>
  </si>
  <si>
    <t>Галочкина Екатерина Алексеевна</t>
  </si>
  <si>
    <t>Спорынина Виктория Алексеевна</t>
  </si>
  <si>
    <t>Розанова Полина Алексеевна</t>
  </si>
  <si>
    <t>Гладышева Екатерина Васильевна</t>
  </si>
  <si>
    <t>Пестова Софья Алексеевна</t>
  </si>
  <si>
    <t>Фирсова Дарья Дмитриевна</t>
  </si>
  <si>
    <t>Китова Елизавета Андреевна</t>
  </si>
  <si>
    <t xml:space="preserve">Козлов Алексей Алексеевич </t>
  </si>
  <si>
    <t>Агафонова Вера Сергеевна</t>
  </si>
  <si>
    <t>Новожилова Юлия Сергеевна</t>
  </si>
  <si>
    <t>Зубрилова Мария Сергеевна</t>
  </si>
  <si>
    <t>Комелькова Анастасия Вадимовна</t>
  </si>
  <si>
    <t>Суслова Варвара Дмитриевна</t>
  </si>
  <si>
    <t>Горелова Полина Михайловна</t>
  </si>
  <si>
    <t>Лядов Матвей Константинович</t>
  </si>
  <si>
    <t>Торбина Елизавета Михайловна</t>
  </si>
  <si>
    <t>Шафеева Анна Рустамовна</t>
  </si>
  <si>
    <t>Логинова Марина Михайловна</t>
  </si>
  <si>
    <t>Криночкина Дарья Сергеевна</t>
  </si>
  <si>
    <t>Лиханова Татьяна Дмитриевна</t>
  </si>
  <si>
    <t>Мартынова Ирина Алексеевна</t>
  </si>
  <si>
    <t>Зонов Николай Артемович</t>
  </si>
  <si>
    <t>Аносова Ольга Георгиевна</t>
  </si>
  <si>
    <t>Куницина Мария Андреевна</t>
  </si>
  <si>
    <t>Карпова Лидия дмитриевна</t>
  </si>
  <si>
    <t>Голунова Екатерина Денисовна</t>
  </si>
  <si>
    <t>Кияница Яна Вадимовна</t>
  </si>
  <si>
    <t>Баранова Маргарита Алексеевна</t>
  </si>
  <si>
    <t>Семенчева Татьяна Сергеевна</t>
  </si>
  <si>
    <t>Урыков Филипп Валерьевич</t>
  </si>
  <si>
    <t>Гмызина Евгения Эдуардовна</t>
  </si>
  <si>
    <t>Шварова Полина Александровна</t>
  </si>
  <si>
    <t>Иваницкий Роман Евгеньевич</t>
  </si>
  <si>
    <t>Попова Екатерина Олеговна</t>
  </si>
  <si>
    <t>Микеладзе Кристина Романовна</t>
  </si>
  <si>
    <t>Пахмутова Виктория Сергеевна</t>
  </si>
  <si>
    <t>Солина Анна Андреевна</t>
  </si>
  <si>
    <t>Джирингова Шамсият Абдусаламовна</t>
  </si>
  <si>
    <t>Козис Анна Викторовна</t>
  </si>
  <si>
    <t>Муреев Даниил Михайлович</t>
  </si>
  <si>
    <t>Байкова Анна Сергеевна</t>
  </si>
  <si>
    <t>Коротеев Вадим Дмитриевич</t>
  </si>
  <si>
    <t>Дурандина Дарья Евгеньевна</t>
  </si>
  <si>
    <t>Кулемин Максим Михайлович</t>
  </si>
  <si>
    <t>Шишкина Анна Дмитриевна</t>
  </si>
  <si>
    <t>Попова Юлия Вячеславовна</t>
  </si>
  <si>
    <t>Балыкина Ксения Романовна</t>
  </si>
  <si>
    <t>Горожанин Ивн Александрович</t>
  </si>
  <si>
    <t>Калинина Анастасия Игоревна</t>
  </si>
  <si>
    <t>Силандина Полина Александровна</t>
  </si>
  <si>
    <t>Санжапова Анастасия Андреевна</t>
  </si>
  <si>
    <t>Баскакова Мария Михайловна</t>
  </si>
  <si>
    <t>Шмонина Алена Михайловна</t>
  </si>
  <si>
    <t>Дмитриева Арина Алексеевна</t>
  </si>
  <si>
    <t>Мидакова Анастасия Владимировна</t>
  </si>
  <si>
    <t>Жукова Екатерина Николаевна</t>
  </si>
  <si>
    <t>Повереннова Анна Валерьевна</t>
  </si>
  <si>
    <t>Булах Артемий Алексеевич</t>
  </si>
  <si>
    <t>Суровова Мария Георгиевна</t>
  </si>
  <si>
    <t>Суханова Диана Александровна</t>
  </si>
  <si>
    <t>Дунюшкина  Екатерина Андреевна</t>
  </si>
  <si>
    <t>Кулькова Екатерина Дмитриевна</t>
  </si>
  <si>
    <t>Аштаева Екатерина Станиславовна</t>
  </si>
  <si>
    <t>Шумская Ульяна Альбертовна</t>
  </si>
  <si>
    <t>Акифьев Вячеслав Иванович</t>
  </si>
  <si>
    <t>Агафонова Александра Владиславовна</t>
  </si>
  <si>
    <t>Тыщенко Алёна Евгеньевна</t>
  </si>
  <si>
    <t>Машина Екатерина Валерьевна</t>
  </si>
  <si>
    <t>Безматерова Александра Альбертовна</t>
  </si>
  <si>
    <t>Яблокова Полина Максимовна</t>
  </si>
  <si>
    <t>Гришин Никита Львович</t>
  </si>
  <si>
    <t>Герасименко Дмитрий Юрьевич</t>
  </si>
  <si>
    <t>Старостин Семен Андреевич</t>
  </si>
  <si>
    <t>Шиканова Екатерина Ильинична</t>
  </si>
  <si>
    <t>Королева Екатерина Сергеевна</t>
  </si>
  <si>
    <t>Шибалкина Анна Евгеньевна</t>
  </si>
  <si>
    <t>Спиричева Ульяна Алексеевна</t>
  </si>
  <si>
    <t>Кузяева Варвара Александровна</t>
  </si>
  <si>
    <t>Корыстелева Елизавета Сергеевна</t>
  </si>
  <si>
    <t>Беспарточный Антон Дмитриевич</t>
  </si>
  <si>
    <t>Антипина Екатерина Дмитриевна</t>
  </si>
  <si>
    <t>Апполонова Анжелика Александровна</t>
  </si>
  <si>
    <t>Смирнова Полина Михайловна</t>
  </si>
  <si>
    <t>Маляев Кирилл Александрович</t>
  </si>
  <si>
    <t>Яичникова Анастасия Борисовна</t>
  </si>
  <si>
    <t>Кузнецов Михаил Дмитриевич</t>
  </si>
  <si>
    <t>Беззубова Наталья Юрьевна</t>
  </si>
  <si>
    <t>Курнакова Ольга Евгеньевна</t>
  </si>
  <si>
    <t>Калабина Арина Андреевна</t>
  </si>
  <si>
    <t>Полигина Дарья Дмитриевна</t>
  </si>
  <si>
    <t>Кукова Камилла Абдулаевна</t>
  </si>
  <si>
    <t>Карпенко Анастасия Олеговна</t>
  </si>
  <si>
    <t>Прыкина Майя Леонидовна</t>
  </si>
  <si>
    <t>Новожилова Людмила Евгеньевна</t>
  </si>
  <si>
    <t>Стройкова Анастасия Сергеевна</t>
  </si>
  <si>
    <t>Тярина Ульяна Дмитриевна</t>
  </si>
  <si>
    <t>Умилин Илья Олегович</t>
  </si>
  <si>
    <t>Груша Дарья Евгеньевна</t>
  </si>
  <si>
    <t xml:space="preserve">Баронов Евгений Евгеньевич </t>
  </si>
  <si>
    <t>Арланова Надежда Александровна</t>
  </si>
  <si>
    <t>Шишкин Артём Дмитриевич</t>
  </si>
  <si>
    <t>Лимонов Евгений Сергеевич</t>
  </si>
  <si>
    <t>Ястребова Ксения Александровна</t>
  </si>
  <si>
    <t>Абдулаева Лолита Рустамовна</t>
  </si>
  <si>
    <t>Смотракова Дарья Владимировна</t>
  </si>
  <si>
    <t>Касаткина Елизавета Игоревна</t>
  </si>
  <si>
    <t>Кожирнова Дарья Игоревна</t>
  </si>
  <si>
    <t>Бородин Артур Никитич</t>
  </si>
  <si>
    <t>Мурылев Никита Андреевич</t>
  </si>
  <si>
    <t>Метелькова Светлана Константиновна</t>
  </si>
  <si>
    <t>Гагарин Александр Юрьевич</t>
  </si>
  <si>
    <t>тур 2</t>
  </si>
  <si>
    <t>эссе</t>
  </si>
  <si>
    <t>тур 1</t>
  </si>
  <si>
    <t>Пучнина Анна Алексеевна</t>
  </si>
  <si>
    <t>Белова Дарья сергеевна</t>
  </si>
  <si>
    <t>Роева Алена Олеговна</t>
  </si>
  <si>
    <t>Кузьмичев Денис Евгеньевич</t>
  </si>
  <si>
    <t>победитель</t>
  </si>
  <si>
    <t>призер</t>
  </si>
  <si>
    <t xml:space="preserve">Итоговый протокол муниципального этапа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</si>
</sst>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[Red]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2" fillId="25" borderId="0" applyNumberFormat="0" applyBorder="0" applyAlignment="0" applyProtection="0"/>
    <xf numFmtId="0" fontId="31" fillId="26" borderId="0" applyNumberFormat="0" applyBorder="0" applyAlignment="0" applyProtection="0"/>
    <xf numFmtId="0" fontId="2" fillId="17" borderId="0" applyNumberFormat="0" applyBorder="0" applyAlignment="0" applyProtection="0"/>
    <xf numFmtId="0" fontId="31" fillId="27" borderId="0" applyNumberFormat="0" applyBorder="0" applyAlignment="0" applyProtection="0"/>
    <xf numFmtId="0" fontId="2" fillId="19" borderId="0" applyNumberFormat="0" applyBorder="0" applyAlignment="0" applyProtection="0"/>
    <xf numFmtId="0" fontId="31" fillId="28" borderId="0" applyNumberFormat="0" applyBorder="0" applyAlignment="0" applyProtection="0"/>
    <xf numFmtId="0" fontId="2" fillId="29" borderId="0" applyNumberFormat="0" applyBorder="0" applyAlignment="0" applyProtection="0"/>
    <xf numFmtId="0" fontId="31" fillId="30" borderId="0" applyNumberFormat="0" applyBorder="0" applyAlignment="0" applyProtection="0"/>
    <xf numFmtId="0" fontId="2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33" borderId="0" applyNumberFormat="0" applyBorder="0" applyAlignment="0" applyProtection="0"/>
    <xf numFmtId="0" fontId="31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2" fillId="37" borderId="0" applyNumberFormat="0" applyBorder="0" applyAlignment="0" applyProtection="0"/>
    <xf numFmtId="0" fontId="31" fillId="38" borderId="0" applyNumberFormat="0" applyBorder="0" applyAlignment="0" applyProtection="0"/>
    <xf numFmtId="0" fontId="2" fillId="39" borderId="0" applyNumberFormat="0" applyBorder="0" applyAlignment="0" applyProtection="0"/>
    <xf numFmtId="0" fontId="31" fillId="40" borderId="0" applyNumberFormat="0" applyBorder="0" applyAlignment="0" applyProtection="0"/>
    <xf numFmtId="0" fontId="2" fillId="29" borderId="0" applyNumberFormat="0" applyBorder="0" applyAlignment="0" applyProtection="0"/>
    <xf numFmtId="0" fontId="31" fillId="41" borderId="0" applyNumberFormat="0" applyBorder="0" applyAlignment="0" applyProtection="0"/>
    <xf numFmtId="0" fontId="2" fillId="31" borderId="0" applyNumberFormat="0" applyBorder="0" applyAlignment="0" applyProtection="0"/>
    <xf numFmtId="0" fontId="31" fillId="42" borderId="0" applyNumberFormat="0" applyBorder="0" applyAlignment="0" applyProtection="0"/>
    <xf numFmtId="0" fontId="2" fillId="43" borderId="0" applyNumberFormat="0" applyBorder="0" applyAlignment="0" applyProtection="0"/>
    <xf numFmtId="0" fontId="32" fillId="44" borderId="1" applyNumberFormat="0" applyAlignment="0" applyProtection="0"/>
    <xf numFmtId="0" fontId="3" fillId="13" borderId="2" applyNumberFormat="0" applyAlignment="0" applyProtection="0"/>
    <xf numFmtId="0" fontId="33" fillId="45" borderId="3" applyNumberFormat="0" applyAlignment="0" applyProtection="0"/>
    <xf numFmtId="0" fontId="4" fillId="46" borderId="4" applyNumberFormat="0" applyAlignment="0" applyProtection="0"/>
    <xf numFmtId="0" fontId="34" fillId="45" borderId="1" applyNumberFormat="0" applyAlignment="0" applyProtection="0"/>
    <xf numFmtId="0" fontId="5" fillId="46" borderId="2" applyNumberFormat="0" applyAlignment="0" applyProtection="0"/>
    <xf numFmtId="0" fontId="3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5" applyNumberFormat="0" applyFill="0" applyAlignment="0" applyProtection="0"/>
    <xf numFmtId="0" fontId="6" fillId="0" borderId="6" applyNumberFormat="0" applyFill="0" applyAlignment="0" applyProtection="0"/>
    <xf numFmtId="0" fontId="37" fillId="0" borderId="7" applyNumberFormat="0" applyFill="0" applyAlignment="0" applyProtection="0"/>
    <xf numFmtId="0" fontId="7" fillId="0" borderId="8" applyNumberFormat="0" applyFill="0" applyAlignment="0" applyProtection="0"/>
    <xf numFmtId="0" fontId="38" fillId="0" borderId="9" applyNumberFormat="0" applyFill="0" applyAlignment="0" applyProtection="0"/>
    <xf numFmtId="0" fontId="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9" fillId="0" borderId="12" applyNumberFormat="0" applyFill="0" applyAlignment="0" applyProtection="0"/>
    <xf numFmtId="0" fontId="40" fillId="47" borderId="13" applyNumberFormat="0" applyAlignment="0" applyProtection="0"/>
    <xf numFmtId="0" fontId="10" fillId="48" borderId="14" applyNumberFormat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51" borderId="0" applyNumberFormat="0" applyBorder="0" applyAlignment="0" applyProtection="0"/>
    <xf numFmtId="0" fontId="14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3" fillId="53" borderId="16" applyNumberFormat="0" applyAlignment="0" applyProtection="0"/>
    <xf numFmtId="9" fontId="0" fillId="0" borderId="0" applyFill="0" applyBorder="0" applyAlignment="0" applyProtection="0"/>
    <xf numFmtId="0" fontId="46" fillId="0" borderId="17" applyNumberFormat="0" applyFill="0" applyAlignment="0" applyProtection="0"/>
    <xf numFmtId="0" fontId="16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54" borderId="0" applyNumberFormat="0" applyBorder="0" applyAlignment="0" applyProtection="0"/>
    <xf numFmtId="0" fontId="18" fillId="7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Alignment="1">
      <alignment/>
    </xf>
    <xf numFmtId="0" fontId="20" fillId="0" borderId="19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top"/>
    </xf>
    <xf numFmtId="0" fontId="24" fillId="55" borderId="22" xfId="0" applyFont="1" applyFill="1" applyBorder="1" applyAlignment="1">
      <alignment vertical="top" wrapText="1"/>
    </xf>
    <xf numFmtId="0" fontId="27" fillId="55" borderId="22" xfId="0" applyFont="1" applyFill="1" applyBorder="1" applyAlignment="1">
      <alignment horizontal="center" vertical="top" wrapText="1"/>
    </xf>
    <xf numFmtId="0" fontId="24" fillId="55" borderId="22" xfId="0" applyFont="1" applyFill="1" applyBorder="1" applyAlignment="1">
      <alignment horizontal="center" vertical="top" wrapText="1"/>
    </xf>
    <xf numFmtId="1" fontId="24" fillId="55" borderId="22" xfId="0" applyNumberFormat="1" applyFont="1" applyFill="1" applyBorder="1" applyAlignment="1">
      <alignment horizontal="center" vertical="top" wrapText="1"/>
    </xf>
    <xf numFmtId="0" fontId="26" fillId="55" borderId="22" xfId="0" applyFont="1" applyFill="1" applyBorder="1" applyAlignment="1">
      <alignment horizontal="left" vertical="top" wrapText="1"/>
    </xf>
    <xf numFmtId="0" fontId="26" fillId="55" borderId="22" xfId="0" applyFont="1" applyFill="1" applyBorder="1" applyAlignment="1">
      <alignment horizontal="center" vertical="top" wrapText="1"/>
    </xf>
    <xf numFmtId="0" fontId="49" fillId="55" borderId="22" xfId="0" applyFont="1" applyFill="1" applyBorder="1" applyAlignment="1">
      <alignment horizontal="left" vertical="top" wrapText="1"/>
    </xf>
    <xf numFmtId="0" fontId="25" fillId="56" borderId="0" xfId="0" applyFont="1" applyFill="1" applyBorder="1" applyAlignment="1">
      <alignment wrapText="1"/>
    </xf>
    <xf numFmtId="0" fontId="25" fillId="56" borderId="22" xfId="0" applyFont="1" applyFill="1" applyBorder="1" applyAlignment="1">
      <alignment wrapText="1"/>
    </xf>
    <xf numFmtId="0" fontId="23" fillId="0" borderId="22" xfId="0" applyFont="1" applyFill="1" applyBorder="1" applyAlignment="1">
      <alignment horizontal="center" vertical="top"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/>
    </xf>
    <xf numFmtId="0" fontId="50" fillId="0" borderId="23" xfId="0" applyFont="1" applyFill="1" applyBorder="1" applyAlignment="1" applyProtection="1">
      <alignment vertical="top" wrapText="1"/>
      <protection locked="0"/>
    </xf>
    <xf numFmtId="0" fontId="50" fillId="0" borderId="23" xfId="0" applyFont="1" applyFill="1" applyBorder="1" applyAlignment="1" applyProtection="1">
      <alignment horizontal="center" vertical="top" wrapText="1"/>
      <protection locked="0"/>
    </xf>
    <xf numFmtId="0" fontId="24" fillId="0" borderId="23" xfId="0" applyFont="1" applyFill="1" applyBorder="1" applyAlignment="1">
      <alignment horizontal="center" vertical="top" wrapText="1"/>
    </xf>
    <xf numFmtId="1" fontId="24" fillId="0" borderId="23" xfId="0" applyNumberFormat="1" applyFont="1" applyFill="1" applyBorder="1" applyAlignment="1">
      <alignment horizontal="center" vertical="top" wrapText="1"/>
    </xf>
    <xf numFmtId="0" fontId="24" fillId="0" borderId="23" xfId="0" applyFont="1" applyFill="1" applyBorder="1" applyAlignment="1">
      <alignment vertical="top" wrapText="1"/>
    </xf>
    <xf numFmtId="0" fontId="50" fillId="0" borderId="22" xfId="0" applyFont="1" applyFill="1" applyBorder="1" applyAlignment="1" applyProtection="1">
      <alignment vertical="top" wrapText="1"/>
      <protection locked="0"/>
    </xf>
    <xf numFmtId="0" fontId="50" fillId="0" borderId="22" xfId="0" applyFont="1" applyFill="1" applyBorder="1" applyAlignment="1" applyProtection="1">
      <alignment horizontal="center" vertical="top" wrapText="1"/>
      <protection locked="0"/>
    </xf>
    <xf numFmtId="0" fontId="50" fillId="0" borderId="24" xfId="0" applyFont="1" applyFill="1" applyBorder="1" applyAlignment="1" applyProtection="1">
      <alignment vertical="top" wrapText="1"/>
      <protection locked="0"/>
    </xf>
    <xf numFmtId="0" fontId="50" fillId="0" borderId="24" xfId="0" applyFont="1" applyFill="1" applyBorder="1" applyAlignment="1" applyProtection="1">
      <alignment horizontal="center" vertical="top" wrapText="1"/>
      <protection locked="0"/>
    </xf>
    <xf numFmtId="0" fontId="50" fillId="0" borderId="22" xfId="0" applyFont="1" applyFill="1" applyBorder="1" applyAlignment="1">
      <alignment horizontal="left" vertical="top" wrapText="1"/>
    </xf>
    <xf numFmtId="0" fontId="24" fillId="0" borderId="22" xfId="0" applyFont="1" applyFill="1" applyBorder="1" applyAlignment="1">
      <alignment horizontal="center" vertical="top" wrapText="1"/>
    </xf>
    <xf numFmtId="1" fontId="24" fillId="0" borderId="22" xfId="0" applyNumberFormat="1" applyFont="1" applyFill="1" applyBorder="1" applyAlignment="1">
      <alignment horizontal="center" vertical="top" wrapText="1"/>
    </xf>
    <xf numFmtId="0" fontId="24" fillId="0" borderId="22" xfId="0" applyFont="1" applyFill="1" applyBorder="1" applyAlignment="1">
      <alignment vertical="top" wrapText="1"/>
    </xf>
    <xf numFmtId="0" fontId="50" fillId="0" borderId="22" xfId="0" applyFont="1" applyFill="1" applyBorder="1" applyAlignment="1">
      <alignment vertical="center" wrapText="1"/>
    </xf>
    <xf numFmtId="0" fontId="50" fillId="0" borderId="22" xfId="0" applyFont="1" applyFill="1" applyBorder="1" applyAlignment="1">
      <alignment horizontal="center" vertical="top" wrapText="1"/>
    </xf>
    <xf numFmtId="0" fontId="27" fillId="0" borderId="22" xfId="0" applyFont="1" applyFill="1" applyBorder="1" applyAlignment="1" applyProtection="1">
      <alignment vertical="top" wrapText="1"/>
      <protection locked="0"/>
    </xf>
    <xf numFmtId="0" fontId="27" fillId="0" borderId="22" xfId="0" applyFont="1" applyFill="1" applyBorder="1" applyAlignment="1" applyProtection="1">
      <alignment horizontal="center" vertical="top" wrapText="1"/>
      <protection locked="0"/>
    </xf>
    <xf numFmtId="0" fontId="50" fillId="0" borderId="22" xfId="0" applyFont="1" applyBorder="1" applyAlignment="1" applyProtection="1">
      <alignment vertical="top" wrapText="1"/>
      <protection locked="0"/>
    </xf>
    <xf numFmtId="0" fontId="50" fillId="0" borderId="22" xfId="0" applyFont="1" applyBorder="1" applyAlignment="1" applyProtection="1">
      <alignment horizontal="center" vertical="top" wrapText="1"/>
      <protection locked="0"/>
    </xf>
    <xf numFmtId="0" fontId="26" fillId="0" borderId="22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25" xfId="0" applyFont="1" applyFill="1" applyBorder="1" applyAlignment="1">
      <alignment horizontal="center" vertical="top"/>
    </xf>
    <xf numFmtId="0" fontId="24" fillId="0" borderId="24" xfId="0" applyFont="1" applyFill="1" applyBorder="1" applyAlignment="1">
      <alignment horizontal="center" vertical="top" wrapText="1"/>
    </xf>
    <xf numFmtId="1" fontId="24" fillId="0" borderId="24" xfId="0" applyNumberFormat="1" applyFont="1" applyFill="1" applyBorder="1" applyAlignment="1">
      <alignment horizontal="center" vertical="top" wrapText="1"/>
    </xf>
    <xf numFmtId="0" fontId="20" fillId="0" borderId="22" xfId="0" applyFont="1" applyBorder="1" applyAlignment="1">
      <alignment horizontal="center" vertical="top" wrapText="1"/>
    </xf>
    <xf numFmtId="0" fontId="50" fillId="0" borderId="22" xfId="0" applyFont="1" applyFill="1" applyBorder="1" applyAlignment="1">
      <alignment wrapText="1"/>
    </xf>
    <xf numFmtId="0" fontId="20" fillId="0" borderId="23" xfId="0" applyFont="1" applyBorder="1" applyAlignment="1">
      <alignment horizontal="center" vertical="top" wrapText="1"/>
    </xf>
    <xf numFmtId="0" fontId="24" fillId="0" borderId="26" xfId="0" applyFont="1" applyFill="1" applyBorder="1" applyAlignment="1">
      <alignment horizontal="center" vertical="top" wrapText="1"/>
    </xf>
    <xf numFmtId="0" fontId="24" fillId="0" borderId="22" xfId="0" applyFont="1" applyFill="1" applyBorder="1" applyAlignment="1">
      <alignment horizontal="center" vertical="center" wrapText="1"/>
    </xf>
    <xf numFmtId="0" fontId="25" fillId="55" borderId="0" xfId="0" applyFont="1" applyFill="1" applyAlignment="1">
      <alignment horizontal="center"/>
    </xf>
    <xf numFmtId="0" fontId="22" fillId="0" borderId="0" xfId="0" applyFont="1" applyAlignment="1">
      <alignment horizontal="left"/>
    </xf>
    <xf numFmtId="0" fontId="25" fillId="56" borderId="0" xfId="0" applyFont="1" applyFill="1" applyBorder="1" applyAlignment="1">
      <alignment horizontal="right" wrapText="1"/>
    </xf>
    <xf numFmtId="0" fontId="20" fillId="0" borderId="23" xfId="0" applyFont="1" applyFill="1" applyBorder="1" applyAlignment="1">
      <alignment horizontal="center" vertical="top" wrapText="1"/>
    </xf>
    <xf numFmtId="0" fontId="20" fillId="0" borderId="24" xfId="0" applyFont="1" applyFill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20" fillId="0" borderId="27" xfId="0" applyFont="1" applyBorder="1" applyAlignment="1">
      <alignment horizontal="center" vertical="top" wrapText="1"/>
    </xf>
    <xf numFmtId="0" fontId="20" fillId="0" borderId="28" xfId="0" applyFont="1" applyBorder="1" applyAlignment="1">
      <alignment horizontal="center" vertical="top" wrapText="1"/>
    </xf>
    <xf numFmtId="0" fontId="20" fillId="0" borderId="29" xfId="0" applyFont="1" applyBorder="1" applyAlignment="1">
      <alignment horizontal="center" vertical="top" wrapText="1"/>
    </xf>
  </cellXfs>
  <cellStyles count="1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2 2" xfId="90"/>
    <cellStyle name="Обычный 2 3" xfId="91"/>
    <cellStyle name="Обычный 3" xfId="92"/>
    <cellStyle name="Обычный 3 2" xfId="93"/>
    <cellStyle name="Обычный 3 2 2" xfId="94"/>
    <cellStyle name="Обычный 4" xfId="95"/>
    <cellStyle name="Обычный 4 2" xfId="96"/>
    <cellStyle name="Обычный 5" xfId="97"/>
    <cellStyle name="Followed Hyperlink" xfId="98"/>
    <cellStyle name="Плохой" xfId="99"/>
    <cellStyle name="Плохой 2" xfId="100"/>
    <cellStyle name="Пояснение" xfId="101"/>
    <cellStyle name="Пояснение 2" xfId="102"/>
    <cellStyle name="Примечание" xfId="103"/>
    <cellStyle name="Примечание 2" xfId="104"/>
    <cellStyle name="Percent" xfId="105"/>
    <cellStyle name="Связанная ячейка" xfId="106"/>
    <cellStyle name="Связанная ячейка 2" xfId="107"/>
    <cellStyle name="Текст предупреждения" xfId="108"/>
    <cellStyle name="Текст предупреждения 2" xfId="109"/>
    <cellStyle name="Comma" xfId="110"/>
    <cellStyle name="Comma [0]" xfId="111"/>
    <cellStyle name="Хороший" xfId="112"/>
    <cellStyle name="Хороший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="85" zoomScaleNormal="85" zoomScalePageLayoutView="0" workbookViewId="0" topLeftCell="A1">
      <selection activeCell="B10" sqref="B10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9.8515625" style="0" customWidth="1"/>
    <col min="4" max="4" width="15.140625" style="0" customWidth="1"/>
    <col min="5" max="5" width="12.7109375" style="0" customWidth="1"/>
    <col min="6" max="6" width="15.8515625" style="0" customWidth="1"/>
  </cols>
  <sheetData>
    <row r="1" spans="1:6" ht="15.75">
      <c r="A1" s="50" t="s">
        <v>251</v>
      </c>
      <c r="B1" s="50"/>
      <c r="C1" s="50"/>
      <c r="D1" s="50"/>
      <c r="E1" s="50"/>
      <c r="F1" s="50"/>
    </row>
    <row r="2" spans="1:6" ht="15.75">
      <c r="A2" s="50" t="s">
        <v>9</v>
      </c>
      <c r="B2" s="50"/>
      <c r="C2" s="50"/>
      <c r="D2" s="50"/>
      <c r="E2" s="50"/>
      <c r="F2" s="50"/>
    </row>
    <row r="3" spans="1:6" ht="15" customHeight="1">
      <c r="A3" s="52" t="s">
        <v>8</v>
      </c>
      <c r="B3" s="52"/>
      <c r="C3" s="52"/>
      <c r="D3" s="17">
        <v>100</v>
      </c>
      <c r="E3" s="16"/>
      <c r="F3" s="16"/>
    </row>
    <row r="4" spans="1:6" ht="15">
      <c r="A4" s="2"/>
      <c r="B4" s="3"/>
      <c r="C4" s="2"/>
      <c r="D4" s="2"/>
      <c r="E4" s="2"/>
      <c r="F4" s="2"/>
    </row>
    <row r="5" spans="1:6" s="4" customFormat="1" ht="38.25">
      <c r="A5" s="5" t="s">
        <v>0</v>
      </c>
      <c r="B5" s="6" t="s">
        <v>1</v>
      </c>
      <c r="C5" s="6" t="s">
        <v>2</v>
      </c>
      <c r="D5" s="6" t="s">
        <v>3</v>
      </c>
      <c r="E5" s="7" t="s">
        <v>4</v>
      </c>
      <c r="F5" s="7" t="s">
        <v>5</v>
      </c>
    </row>
    <row r="6" spans="1:6" ht="16.5">
      <c r="A6" s="8">
        <v>1</v>
      </c>
      <c r="B6" s="26" t="s">
        <v>16</v>
      </c>
      <c r="C6" s="27">
        <v>82</v>
      </c>
      <c r="D6" s="31">
        <v>57</v>
      </c>
      <c r="E6" s="32">
        <f aca="true" t="shared" si="0" ref="E6:E47">D6*100/макс7</f>
        <v>57</v>
      </c>
      <c r="F6" s="31" t="s">
        <v>249</v>
      </c>
    </row>
    <row r="7" spans="1:6" ht="16.5">
      <c r="A7" s="8">
        <v>2</v>
      </c>
      <c r="B7" s="26" t="s">
        <v>21</v>
      </c>
      <c r="C7" s="27">
        <v>82</v>
      </c>
      <c r="D7" s="31">
        <v>54</v>
      </c>
      <c r="E7" s="32">
        <f t="shared" si="0"/>
        <v>54</v>
      </c>
      <c r="F7" s="31" t="s">
        <v>250</v>
      </c>
    </row>
    <row r="8" spans="1:6" ht="16.5">
      <c r="A8" s="8">
        <v>3</v>
      </c>
      <c r="B8" s="26" t="s">
        <v>24</v>
      </c>
      <c r="C8" s="27">
        <v>77</v>
      </c>
      <c r="D8" s="31">
        <v>52</v>
      </c>
      <c r="E8" s="32">
        <f t="shared" si="0"/>
        <v>52</v>
      </c>
      <c r="F8" s="31" t="s">
        <v>250</v>
      </c>
    </row>
    <row r="9" spans="1:6" ht="16.5">
      <c r="A9" s="8">
        <v>4</v>
      </c>
      <c r="B9" s="26" t="s">
        <v>14</v>
      </c>
      <c r="C9" s="27">
        <v>85</v>
      </c>
      <c r="D9" s="31">
        <v>51</v>
      </c>
      <c r="E9" s="32">
        <f t="shared" si="0"/>
        <v>51</v>
      </c>
      <c r="F9" s="31" t="s">
        <v>250</v>
      </c>
    </row>
    <row r="10" spans="1:6" ht="16.5">
      <c r="A10" s="8">
        <v>5</v>
      </c>
      <c r="B10" s="26" t="s">
        <v>18</v>
      </c>
      <c r="C10" s="27">
        <v>82</v>
      </c>
      <c r="D10" s="31">
        <v>51</v>
      </c>
      <c r="E10" s="32">
        <f t="shared" si="0"/>
        <v>51</v>
      </c>
      <c r="F10" s="31" t="s">
        <v>250</v>
      </c>
    </row>
    <row r="11" spans="1:6" ht="16.5">
      <c r="A11" s="8">
        <v>6</v>
      </c>
      <c r="B11" s="26" t="s">
        <v>228</v>
      </c>
      <c r="C11" s="27">
        <v>79</v>
      </c>
      <c r="D11" s="31">
        <v>51</v>
      </c>
      <c r="E11" s="32">
        <f t="shared" si="0"/>
        <v>51</v>
      </c>
      <c r="F11" s="31" t="s">
        <v>250</v>
      </c>
    </row>
    <row r="12" spans="1:6" ht="16.5">
      <c r="A12" s="8">
        <v>7</v>
      </c>
      <c r="B12" s="26" t="s">
        <v>39</v>
      </c>
      <c r="C12" s="27">
        <v>85</v>
      </c>
      <c r="D12" s="31">
        <v>50</v>
      </c>
      <c r="E12" s="32">
        <f t="shared" si="0"/>
        <v>50</v>
      </c>
      <c r="F12" s="31" t="s">
        <v>250</v>
      </c>
    </row>
    <row r="13" spans="1:6" ht="16.5">
      <c r="A13" s="8">
        <v>8</v>
      </c>
      <c r="B13" s="26" t="s">
        <v>222</v>
      </c>
      <c r="C13" s="27">
        <v>82</v>
      </c>
      <c r="D13" s="31">
        <v>49</v>
      </c>
      <c r="E13" s="32">
        <f t="shared" si="0"/>
        <v>49</v>
      </c>
      <c r="F13" s="33"/>
    </row>
    <row r="14" spans="1:6" ht="16.5">
      <c r="A14" s="8">
        <v>9</v>
      </c>
      <c r="B14" s="38" t="s">
        <v>238</v>
      </c>
      <c r="C14" s="39">
        <v>183</v>
      </c>
      <c r="D14" s="11">
        <v>49</v>
      </c>
      <c r="E14" s="32">
        <f t="shared" si="0"/>
        <v>49</v>
      </c>
      <c r="F14" s="9"/>
    </row>
    <row r="15" spans="1:6" ht="16.5">
      <c r="A15" s="8">
        <v>10</v>
      </c>
      <c r="B15" s="26" t="s">
        <v>29</v>
      </c>
      <c r="C15" s="27">
        <v>77</v>
      </c>
      <c r="D15" s="31">
        <v>47</v>
      </c>
      <c r="E15" s="32">
        <f t="shared" si="0"/>
        <v>47</v>
      </c>
      <c r="F15" s="33"/>
    </row>
    <row r="16" spans="1:6" ht="16.5">
      <c r="A16" s="8">
        <v>11</v>
      </c>
      <c r="B16" s="26" t="s">
        <v>22</v>
      </c>
      <c r="C16" s="27">
        <v>79</v>
      </c>
      <c r="D16" s="31">
        <v>47</v>
      </c>
      <c r="E16" s="32">
        <f t="shared" si="0"/>
        <v>47</v>
      </c>
      <c r="F16" s="33"/>
    </row>
    <row r="17" spans="1:6" ht="16.5">
      <c r="A17" s="8">
        <v>12</v>
      </c>
      <c r="B17" s="26" t="s">
        <v>19</v>
      </c>
      <c r="C17" s="27">
        <v>141</v>
      </c>
      <c r="D17" s="31">
        <v>46</v>
      </c>
      <c r="E17" s="32">
        <f t="shared" si="0"/>
        <v>46</v>
      </c>
      <c r="F17" s="33"/>
    </row>
    <row r="18" spans="1:6" ht="16.5">
      <c r="A18" s="8">
        <v>13</v>
      </c>
      <c r="B18" s="26" t="s">
        <v>28</v>
      </c>
      <c r="C18" s="27">
        <v>117</v>
      </c>
      <c r="D18" s="31">
        <v>46</v>
      </c>
      <c r="E18" s="32">
        <f t="shared" si="0"/>
        <v>46</v>
      </c>
      <c r="F18" s="33"/>
    </row>
    <row r="19" spans="1:6" ht="16.5">
      <c r="A19" s="8">
        <v>14</v>
      </c>
      <c r="B19" s="26" t="s">
        <v>224</v>
      </c>
      <c r="C19" s="27">
        <v>79</v>
      </c>
      <c r="D19" s="31">
        <v>46</v>
      </c>
      <c r="E19" s="32">
        <f t="shared" si="0"/>
        <v>46</v>
      </c>
      <c r="F19" s="33"/>
    </row>
    <row r="20" spans="1:6" ht="16.5">
      <c r="A20" s="8">
        <v>15</v>
      </c>
      <c r="B20" s="38" t="s">
        <v>239</v>
      </c>
      <c r="C20" s="39">
        <v>183</v>
      </c>
      <c r="D20" s="11">
        <v>46</v>
      </c>
      <c r="E20" s="32">
        <f t="shared" si="0"/>
        <v>46</v>
      </c>
      <c r="F20" s="9"/>
    </row>
    <row r="21" spans="1:6" ht="16.5">
      <c r="A21" s="8">
        <v>16</v>
      </c>
      <c r="B21" s="26" t="s">
        <v>223</v>
      </c>
      <c r="C21" s="27">
        <v>82</v>
      </c>
      <c r="D21" s="31">
        <v>45</v>
      </c>
      <c r="E21" s="32">
        <f t="shared" si="0"/>
        <v>45</v>
      </c>
      <c r="F21" s="33"/>
    </row>
    <row r="22" spans="1:6" ht="16.5">
      <c r="A22" s="8">
        <v>17</v>
      </c>
      <c r="B22" s="26" t="s">
        <v>245</v>
      </c>
      <c r="C22" s="27">
        <v>26</v>
      </c>
      <c r="D22" s="31">
        <v>45</v>
      </c>
      <c r="E22" s="32">
        <f t="shared" si="0"/>
        <v>45</v>
      </c>
      <c r="F22" s="33"/>
    </row>
    <row r="23" spans="1:6" ht="16.5">
      <c r="A23" s="8">
        <v>18</v>
      </c>
      <c r="B23" s="26" t="s">
        <v>32</v>
      </c>
      <c r="C23" s="27">
        <v>82</v>
      </c>
      <c r="D23" s="31">
        <v>45</v>
      </c>
      <c r="E23" s="32">
        <f t="shared" si="0"/>
        <v>45</v>
      </c>
      <c r="F23" s="33"/>
    </row>
    <row r="24" spans="1:6" ht="16.5">
      <c r="A24" s="8">
        <v>19</v>
      </c>
      <c r="B24" s="26" t="s">
        <v>20</v>
      </c>
      <c r="C24" s="27">
        <v>85</v>
      </c>
      <c r="D24" s="31">
        <v>44</v>
      </c>
      <c r="E24" s="32">
        <f t="shared" si="0"/>
        <v>44</v>
      </c>
      <c r="F24" s="33"/>
    </row>
    <row r="25" spans="1:6" ht="31.5">
      <c r="A25" s="8">
        <v>20</v>
      </c>
      <c r="B25" s="26" t="s">
        <v>30</v>
      </c>
      <c r="C25" s="27">
        <v>82</v>
      </c>
      <c r="D25" s="31">
        <v>42</v>
      </c>
      <c r="E25" s="32">
        <f t="shared" si="0"/>
        <v>42</v>
      </c>
      <c r="F25" s="33"/>
    </row>
    <row r="26" spans="1:6" ht="16.5">
      <c r="A26" s="8">
        <v>21</v>
      </c>
      <c r="B26" s="26" t="s">
        <v>34</v>
      </c>
      <c r="C26" s="27">
        <v>82</v>
      </c>
      <c r="D26" s="31">
        <v>41</v>
      </c>
      <c r="E26" s="32">
        <f t="shared" si="0"/>
        <v>41</v>
      </c>
      <c r="F26" s="33"/>
    </row>
    <row r="27" spans="1:6" ht="16.5">
      <c r="A27" s="8">
        <v>22</v>
      </c>
      <c r="B27" s="26" t="s">
        <v>27</v>
      </c>
      <c r="C27" s="27">
        <v>116</v>
      </c>
      <c r="D27" s="31">
        <v>40</v>
      </c>
      <c r="E27" s="32">
        <f t="shared" si="0"/>
        <v>40</v>
      </c>
      <c r="F27" s="33"/>
    </row>
    <row r="28" spans="1:6" ht="16.5">
      <c r="A28" s="8">
        <v>23</v>
      </c>
      <c r="B28" s="26" t="s">
        <v>40</v>
      </c>
      <c r="C28" s="27">
        <v>77</v>
      </c>
      <c r="D28" s="31">
        <v>39</v>
      </c>
      <c r="E28" s="32">
        <f t="shared" si="0"/>
        <v>39</v>
      </c>
      <c r="F28" s="33"/>
    </row>
    <row r="29" spans="1:6" ht="16.5">
      <c r="A29" s="8">
        <v>24</v>
      </c>
      <c r="B29" s="26" t="s">
        <v>225</v>
      </c>
      <c r="C29" s="27">
        <v>77</v>
      </c>
      <c r="D29" s="31">
        <v>38</v>
      </c>
      <c r="E29" s="32">
        <f t="shared" si="0"/>
        <v>38</v>
      </c>
      <c r="F29" s="33"/>
    </row>
    <row r="30" spans="1:6" ht="16.5">
      <c r="A30" s="8">
        <v>25</v>
      </c>
      <c r="B30" s="34" t="s">
        <v>226</v>
      </c>
      <c r="C30" s="27">
        <v>81</v>
      </c>
      <c r="D30" s="31">
        <v>36</v>
      </c>
      <c r="E30" s="32">
        <f t="shared" si="0"/>
        <v>36</v>
      </c>
      <c r="F30" s="33"/>
    </row>
    <row r="31" spans="1:6" ht="31.5">
      <c r="A31" s="8">
        <v>26</v>
      </c>
      <c r="B31" s="26" t="s">
        <v>36</v>
      </c>
      <c r="C31" s="27">
        <v>77</v>
      </c>
      <c r="D31" s="31">
        <v>36</v>
      </c>
      <c r="E31" s="32">
        <f t="shared" si="0"/>
        <v>36</v>
      </c>
      <c r="F31" s="33"/>
    </row>
    <row r="32" spans="1:6" ht="16.5">
      <c r="A32" s="8">
        <v>27</v>
      </c>
      <c r="B32" s="26" t="s">
        <v>220</v>
      </c>
      <c r="C32" s="27">
        <v>80</v>
      </c>
      <c r="D32" s="31">
        <v>34</v>
      </c>
      <c r="E32" s="32">
        <f t="shared" si="0"/>
        <v>34</v>
      </c>
      <c r="F32" s="33"/>
    </row>
    <row r="33" spans="1:6" ht="16.5">
      <c r="A33" s="8">
        <v>28</v>
      </c>
      <c r="B33" s="26" t="s">
        <v>218</v>
      </c>
      <c r="C33" s="27">
        <v>82</v>
      </c>
      <c r="D33" s="31">
        <v>33</v>
      </c>
      <c r="E33" s="32">
        <f t="shared" si="0"/>
        <v>33</v>
      </c>
      <c r="F33" s="33"/>
    </row>
    <row r="34" spans="1:6" ht="16.5">
      <c r="A34" s="8">
        <v>29</v>
      </c>
      <c r="B34" s="26" t="s">
        <v>37</v>
      </c>
      <c r="C34" s="27">
        <v>9</v>
      </c>
      <c r="D34" s="31">
        <v>32</v>
      </c>
      <c r="E34" s="32">
        <f t="shared" si="0"/>
        <v>32</v>
      </c>
      <c r="F34" s="33"/>
    </row>
    <row r="35" spans="1:6" ht="16.5">
      <c r="A35" s="8">
        <v>30</v>
      </c>
      <c r="B35" s="26" t="s">
        <v>246</v>
      </c>
      <c r="C35" s="27">
        <v>79</v>
      </c>
      <c r="D35" s="31">
        <v>31</v>
      </c>
      <c r="E35" s="32">
        <f t="shared" si="0"/>
        <v>31</v>
      </c>
      <c r="F35" s="33"/>
    </row>
    <row r="36" spans="1:6" ht="16.5">
      <c r="A36" s="8">
        <v>31</v>
      </c>
      <c r="B36" s="26" t="s">
        <v>26</v>
      </c>
      <c r="C36" s="27">
        <v>85</v>
      </c>
      <c r="D36" s="31">
        <v>31</v>
      </c>
      <c r="E36" s="32">
        <f t="shared" si="0"/>
        <v>31</v>
      </c>
      <c r="F36" s="33"/>
    </row>
    <row r="37" spans="1:6" ht="31.5">
      <c r="A37" s="8">
        <v>32</v>
      </c>
      <c r="B37" s="26" t="s">
        <v>25</v>
      </c>
      <c r="C37" s="27">
        <v>77</v>
      </c>
      <c r="D37" s="31">
        <v>31</v>
      </c>
      <c r="E37" s="32">
        <f t="shared" si="0"/>
        <v>31</v>
      </c>
      <c r="F37" s="33"/>
    </row>
    <row r="38" spans="1:6" ht="16.5">
      <c r="A38" s="8">
        <v>33</v>
      </c>
      <c r="B38" s="26" t="s">
        <v>219</v>
      </c>
      <c r="C38" s="27">
        <v>79</v>
      </c>
      <c r="D38" s="31">
        <v>30</v>
      </c>
      <c r="E38" s="32">
        <f t="shared" si="0"/>
        <v>30</v>
      </c>
      <c r="F38" s="33"/>
    </row>
    <row r="39" spans="1:6" ht="16.5">
      <c r="A39" s="8">
        <v>34</v>
      </c>
      <c r="B39" s="26" t="s">
        <v>221</v>
      </c>
      <c r="C39" s="27">
        <v>117</v>
      </c>
      <c r="D39" s="31">
        <v>30</v>
      </c>
      <c r="E39" s="32">
        <f t="shared" si="0"/>
        <v>30</v>
      </c>
      <c r="F39" s="33"/>
    </row>
    <row r="40" spans="1:6" ht="16.5">
      <c r="A40" s="8">
        <v>35</v>
      </c>
      <c r="B40" s="26" t="s">
        <v>227</v>
      </c>
      <c r="C40" s="27">
        <v>82</v>
      </c>
      <c r="D40" s="31">
        <v>29</v>
      </c>
      <c r="E40" s="32">
        <f t="shared" si="0"/>
        <v>29</v>
      </c>
      <c r="F40" s="33"/>
    </row>
    <row r="41" spans="1:6" ht="16.5">
      <c r="A41" s="8">
        <v>36</v>
      </c>
      <c r="B41" s="26" t="s">
        <v>33</v>
      </c>
      <c r="C41" s="27">
        <v>141</v>
      </c>
      <c r="D41" s="31">
        <v>29</v>
      </c>
      <c r="E41" s="32">
        <f t="shared" si="0"/>
        <v>29</v>
      </c>
      <c r="F41" s="33"/>
    </row>
    <row r="42" spans="1:6" ht="16.5">
      <c r="A42" s="8">
        <v>37</v>
      </c>
      <c r="B42" s="26" t="s">
        <v>15</v>
      </c>
      <c r="C42" s="27">
        <v>80</v>
      </c>
      <c r="D42" s="31">
        <v>29</v>
      </c>
      <c r="E42" s="32">
        <f t="shared" si="0"/>
        <v>29</v>
      </c>
      <c r="F42" s="31"/>
    </row>
    <row r="43" spans="1:6" ht="16.5">
      <c r="A43" s="8">
        <v>38</v>
      </c>
      <c r="B43" s="34" t="s">
        <v>23</v>
      </c>
      <c r="C43" s="27">
        <v>81</v>
      </c>
      <c r="D43" s="31">
        <v>27</v>
      </c>
      <c r="E43" s="32">
        <f t="shared" si="0"/>
        <v>27</v>
      </c>
      <c r="F43" s="33"/>
    </row>
    <row r="44" spans="1:6" ht="16.5">
      <c r="A44" s="8">
        <v>39</v>
      </c>
      <c r="B44" s="26" t="s">
        <v>31</v>
      </c>
      <c r="C44" s="27">
        <v>116</v>
      </c>
      <c r="D44" s="31">
        <v>25</v>
      </c>
      <c r="E44" s="32">
        <f t="shared" si="0"/>
        <v>25</v>
      </c>
      <c r="F44" s="33"/>
    </row>
    <row r="45" spans="1:6" ht="16.5">
      <c r="A45" s="8">
        <v>40</v>
      </c>
      <c r="B45" s="26" t="s">
        <v>38</v>
      </c>
      <c r="C45" s="27">
        <v>84</v>
      </c>
      <c r="D45" s="31">
        <v>23</v>
      </c>
      <c r="E45" s="32">
        <f t="shared" si="0"/>
        <v>23</v>
      </c>
      <c r="F45" s="33"/>
    </row>
    <row r="46" spans="1:6" ht="16.5">
      <c r="A46" s="8">
        <v>41</v>
      </c>
      <c r="B46" s="26" t="s">
        <v>17</v>
      </c>
      <c r="C46" s="27">
        <v>26</v>
      </c>
      <c r="D46" s="31">
        <v>22</v>
      </c>
      <c r="E46" s="32">
        <f t="shared" si="0"/>
        <v>22</v>
      </c>
      <c r="F46" s="31"/>
    </row>
    <row r="47" spans="1:6" ht="16.5">
      <c r="A47" s="8">
        <v>42</v>
      </c>
      <c r="B47" s="26" t="s">
        <v>35</v>
      </c>
      <c r="C47" s="27">
        <v>116</v>
      </c>
      <c r="D47" s="31">
        <v>20</v>
      </c>
      <c r="E47" s="32">
        <f t="shared" si="0"/>
        <v>20</v>
      </c>
      <c r="F47" s="33"/>
    </row>
    <row r="48" spans="1:6" ht="16.5">
      <c r="A48" s="8"/>
      <c r="B48" s="26"/>
      <c r="C48" s="27"/>
      <c r="D48" s="31"/>
      <c r="E48" s="32"/>
      <c r="F48" s="33"/>
    </row>
    <row r="49" spans="1:6" ht="16.5">
      <c r="A49" s="8"/>
      <c r="B49" s="26"/>
      <c r="C49" s="27"/>
      <c r="D49" s="31"/>
      <c r="E49" s="32"/>
      <c r="F49" s="33"/>
    </row>
    <row r="52" spans="1:3" ht="18.75">
      <c r="A52" s="51" t="s">
        <v>6</v>
      </c>
      <c r="B52" s="51"/>
      <c r="C52" s="51"/>
    </row>
    <row r="53" spans="1:4" ht="18.75">
      <c r="A53" s="51" t="s">
        <v>7</v>
      </c>
      <c r="B53" s="51"/>
      <c r="C53" s="51"/>
      <c r="D53" s="51"/>
    </row>
  </sheetData>
  <sheetProtection selectLockedCells="1" selectUnlockedCells="1"/>
  <mergeCells count="5">
    <mergeCell ref="A1:F1"/>
    <mergeCell ref="A2:F2"/>
    <mergeCell ref="A52:C52"/>
    <mergeCell ref="A53:D53"/>
    <mergeCell ref="A3:C3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="85" zoomScaleNormal="85" zoomScalePageLayoutView="0" workbookViewId="0" topLeftCell="A1">
      <selection activeCell="B13" sqref="B13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15.140625" style="0" customWidth="1"/>
    <col min="4" max="4" width="11.57421875" style="0" customWidth="1"/>
    <col min="5" max="5" width="15.8515625" style="0" customWidth="1"/>
    <col min="6" max="6" width="14.8515625" style="1" customWidth="1"/>
  </cols>
  <sheetData>
    <row r="1" spans="1:6" ht="15.75">
      <c r="A1" s="50" t="s">
        <v>251</v>
      </c>
      <c r="B1" s="50"/>
      <c r="C1" s="50"/>
      <c r="D1" s="50"/>
      <c r="E1" s="50"/>
      <c r="F1" s="50"/>
    </row>
    <row r="2" spans="1:6" ht="15.75">
      <c r="A2" s="50" t="s">
        <v>10</v>
      </c>
      <c r="B2" s="50"/>
      <c r="C2" s="50"/>
      <c r="D2" s="50"/>
      <c r="E2" s="50"/>
      <c r="F2" s="50"/>
    </row>
    <row r="3" spans="1:6" ht="15" customHeight="1">
      <c r="A3" s="52" t="s">
        <v>8</v>
      </c>
      <c r="B3" s="52"/>
      <c r="C3" s="52"/>
      <c r="D3" s="17">
        <v>100</v>
      </c>
      <c r="E3" s="16"/>
      <c r="F3" s="16"/>
    </row>
    <row r="4" spans="1:6" ht="15">
      <c r="A4" s="2"/>
      <c r="B4" s="3"/>
      <c r="C4" s="2"/>
      <c r="D4" s="2"/>
      <c r="E4" s="2"/>
      <c r="F4" s="3"/>
    </row>
    <row r="5" spans="1:6" s="4" customFormat="1" ht="38.25">
      <c r="A5" s="5" t="s">
        <v>0</v>
      </c>
      <c r="B5" s="6" t="s">
        <v>1</v>
      </c>
      <c r="C5" s="6" t="s">
        <v>2</v>
      </c>
      <c r="D5" s="6" t="s">
        <v>3</v>
      </c>
      <c r="E5" s="7" t="s">
        <v>4</v>
      </c>
      <c r="F5" s="7" t="s">
        <v>5</v>
      </c>
    </row>
    <row r="6" spans="1:6" ht="16.5">
      <c r="A6" s="8">
        <v>1</v>
      </c>
      <c r="B6" s="26" t="s">
        <v>236</v>
      </c>
      <c r="C6" s="27">
        <v>81</v>
      </c>
      <c r="D6" s="31">
        <v>60</v>
      </c>
      <c r="E6" s="32">
        <f aca="true" t="shared" si="0" ref="E6:E41">D6*100/макс8</f>
        <v>60</v>
      </c>
      <c r="F6" s="31" t="s">
        <v>249</v>
      </c>
    </row>
    <row r="7" spans="1:6" ht="16.5">
      <c r="A7" s="8">
        <v>2</v>
      </c>
      <c r="B7" s="26" t="s">
        <v>44</v>
      </c>
      <c r="C7" s="27">
        <v>183</v>
      </c>
      <c r="D7" s="31">
        <v>53</v>
      </c>
      <c r="E7" s="32">
        <f t="shared" si="0"/>
        <v>53</v>
      </c>
      <c r="F7" s="31" t="s">
        <v>250</v>
      </c>
    </row>
    <row r="8" spans="1:6" ht="16.5">
      <c r="A8" s="8">
        <v>3</v>
      </c>
      <c r="B8" s="26" t="s">
        <v>62</v>
      </c>
      <c r="C8" s="27">
        <v>85</v>
      </c>
      <c r="D8" s="31">
        <v>53</v>
      </c>
      <c r="E8" s="32">
        <f t="shared" si="0"/>
        <v>53</v>
      </c>
      <c r="F8" s="31" t="s">
        <v>250</v>
      </c>
    </row>
    <row r="9" spans="1:6" ht="16.5">
      <c r="A9" s="8">
        <v>4</v>
      </c>
      <c r="B9" s="26" t="s">
        <v>57</v>
      </c>
      <c r="C9" s="27">
        <v>117</v>
      </c>
      <c r="D9" s="31">
        <v>53</v>
      </c>
      <c r="E9" s="32">
        <f t="shared" si="0"/>
        <v>53</v>
      </c>
      <c r="F9" s="31" t="s">
        <v>250</v>
      </c>
    </row>
    <row r="10" spans="1:6" ht="16.5">
      <c r="A10" s="8">
        <v>5</v>
      </c>
      <c r="B10" s="26" t="s">
        <v>233</v>
      </c>
      <c r="C10" s="27">
        <v>85</v>
      </c>
      <c r="D10" s="31">
        <v>50</v>
      </c>
      <c r="E10" s="32">
        <f t="shared" si="0"/>
        <v>50</v>
      </c>
      <c r="F10" s="31" t="s">
        <v>250</v>
      </c>
    </row>
    <row r="11" spans="1:6" ht="16.5">
      <c r="A11" s="8">
        <v>6</v>
      </c>
      <c r="B11" s="26" t="s">
        <v>56</v>
      </c>
      <c r="C11" s="27">
        <v>26</v>
      </c>
      <c r="D11" s="31">
        <v>50</v>
      </c>
      <c r="E11" s="32">
        <f t="shared" si="0"/>
        <v>50</v>
      </c>
      <c r="F11" s="31" t="s">
        <v>250</v>
      </c>
    </row>
    <row r="12" spans="1:6" ht="16.5">
      <c r="A12" s="8">
        <v>7</v>
      </c>
      <c r="B12" s="26" t="s">
        <v>61</v>
      </c>
      <c r="C12" s="27">
        <v>85</v>
      </c>
      <c r="D12" s="31">
        <v>48</v>
      </c>
      <c r="E12" s="32">
        <f t="shared" si="0"/>
        <v>48</v>
      </c>
      <c r="F12" s="33"/>
    </row>
    <row r="13" spans="1:6" ht="16.5" customHeight="1">
      <c r="A13" s="8">
        <v>8</v>
      </c>
      <c r="B13" s="26" t="s">
        <v>41</v>
      </c>
      <c r="C13" s="27">
        <v>85</v>
      </c>
      <c r="D13" s="31">
        <v>48</v>
      </c>
      <c r="E13" s="32">
        <f t="shared" si="0"/>
        <v>48</v>
      </c>
      <c r="F13" s="31"/>
    </row>
    <row r="14" spans="1:6" ht="16.5">
      <c r="A14" s="8">
        <v>9</v>
      </c>
      <c r="B14" s="26" t="s">
        <v>51</v>
      </c>
      <c r="C14" s="27">
        <v>183</v>
      </c>
      <c r="D14" s="31">
        <v>46</v>
      </c>
      <c r="E14" s="32">
        <f t="shared" si="0"/>
        <v>46</v>
      </c>
      <c r="F14" s="33"/>
    </row>
    <row r="15" spans="1:6" ht="16.5">
      <c r="A15" s="8">
        <v>10</v>
      </c>
      <c r="B15" s="26" t="s">
        <v>230</v>
      </c>
      <c r="C15" s="27">
        <v>183</v>
      </c>
      <c r="D15" s="31">
        <v>46</v>
      </c>
      <c r="E15" s="32">
        <f t="shared" si="0"/>
        <v>46</v>
      </c>
      <c r="F15" s="33"/>
    </row>
    <row r="16" spans="1:6" ht="16.5" customHeight="1">
      <c r="A16" s="8">
        <v>11</v>
      </c>
      <c r="B16" s="26" t="s">
        <v>52</v>
      </c>
      <c r="C16" s="27">
        <v>85</v>
      </c>
      <c r="D16" s="31">
        <v>45</v>
      </c>
      <c r="E16" s="32">
        <f t="shared" si="0"/>
        <v>45</v>
      </c>
      <c r="F16" s="33"/>
    </row>
    <row r="17" spans="1:6" ht="16.5">
      <c r="A17" s="8">
        <v>12</v>
      </c>
      <c r="B17" s="26" t="s">
        <v>42</v>
      </c>
      <c r="C17" s="27">
        <v>117</v>
      </c>
      <c r="D17" s="31">
        <v>45</v>
      </c>
      <c r="E17" s="32">
        <f t="shared" si="0"/>
        <v>45</v>
      </c>
      <c r="F17" s="31"/>
    </row>
    <row r="18" spans="1:6" ht="16.5">
      <c r="A18" s="8">
        <v>13</v>
      </c>
      <c r="B18" s="26" t="s">
        <v>55</v>
      </c>
      <c r="C18" s="27">
        <v>85</v>
      </c>
      <c r="D18" s="31">
        <v>44</v>
      </c>
      <c r="E18" s="32">
        <f t="shared" si="0"/>
        <v>44</v>
      </c>
      <c r="F18" s="33"/>
    </row>
    <row r="19" spans="1:6" ht="16.5">
      <c r="A19" s="8">
        <v>14</v>
      </c>
      <c r="B19" s="26" t="s">
        <v>50</v>
      </c>
      <c r="C19" s="27">
        <v>85</v>
      </c>
      <c r="D19" s="31">
        <v>44</v>
      </c>
      <c r="E19" s="32">
        <f t="shared" si="0"/>
        <v>44</v>
      </c>
      <c r="F19" s="33"/>
    </row>
    <row r="20" spans="1:6" ht="16.5">
      <c r="A20" s="8">
        <v>15</v>
      </c>
      <c r="B20" s="26" t="s">
        <v>49</v>
      </c>
      <c r="C20" s="27">
        <v>26</v>
      </c>
      <c r="D20" s="31">
        <v>44</v>
      </c>
      <c r="E20" s="32">
        <f t="shared" si="0"/>
        <v>44</v>
      </c>
      <c r="F20" s="33"/>
    </row>
    <row r="21" spans="1:6" ht="16.5">
      <c r="A21" s="8">
        <v>16</v>
      </c>
      <c r="B21" s="26" t="s">
        <v>58</v>
      </c>
      <c r="C21" s="27">
        <v>85</v>
      </c>
      <c r="D21" s="31">
        <v>43</v>
      </c>
      <c r="E21" s="32">
        <f t="shared" si="0"/>
        <v>43</v>
      </c>
      <c r="F21" s="33"/>
    </row>
    <row r="22" spans="1:6" ht="16.5">
      <c r="A22" s="8">
        <v>17</v>
      </c>
      <c r="B22" s="26" t="s">
        <v>234</v>
      </c>
      <c r="C22" s="27">
        <v>156</v>
      </c>
      <c r="D22" s="31">
        <v>43</v>
      </c>
      <c r="E22" s="32">
        <f t="shared" si="0"/>
        <v>43</v>
      </c>
      <c r="F22" s="33"/>
    </row>
    <row r="23" spans="1:6" ht="16.5">
      <c r="A23" s="8">
        <v>18</v>
      </c>
      <c r="B23" s="26" t="s">
        <v>237</v>
      </c>
      <c r="C23" s="27">
        <v>85</v>
      </c>
      <c r="D23" s="31">
        <v>43</v>
      </c>
      <c r="E23" s="32">
        <f t="shared" si="0"/>
        <v>43</v>
      </c>
      <c r="F23" s="33"/>
    </row>
    <row r="24" spans="1:6" ht="16.5">
      <c r="A24" s="8">
        <v>19</v>
      </c>
      <c r="B24" s="26" t="s">
        <v>43</v>
      </c>
      <c r="C24" s="27">
        <v>79</v>
      </c>
      <c r="D24" s="31">
        <v>43</v>
      </c>
      <c r="E24" s="32">
        <f t="shared" si="0"/>
        <v>43</v>
      </c>
      <c r="F24" s="31"/>
    </row>
    <row r="25" spans="1:6" ht="16.5">
      <c r="A25" s="8">
        <v>20</v>
      </c>
      <c r="B25" s="30" t="s">
        <v>65</v>
      </c>
      <c r="C25" s="35">
        <v>82</v>
      </c>
      <c r="D25" s="31">
        <v>41</v>
      </c>
      <c r="E25" s="32">
        <f t="shared" si="0"/>
        <v>41</v>
      </c>
      <c r="F25" s="33"/>
    </row>
    <row r="26" spans="1:6" ht="16.5">
      <c r="A26" s="8">
        <v>21</v>
      </c>
      <c r="B26" s="26" t="s">
        <v>45</v>
      </c>
      <c r="C26" s="27">
        <v>85</v>
      </c>
      <c r="D26" s="31">
        <v>41</v>
      </c>
      <c r="E26" s="32">
        <f t="shared" si="0"/>
        <v>41</v>
      </c>
      <c r="F26" s="33"/>
    </row>
    <row r="27" spans="1:6" ht="16.5">
      <c r="A27" s="8">
        <v>22</v>
      </c>
      <c r="B27" s="30" t="s">
        <v>60</v>
      </c>
      <c r="C27" s="35">
        <v>82</v>
      </c>
      <c r="D27" s="31">
        <v>40</v>
      </c>
      <c r="E27" s="32">
        <f t="shared" si="0"/>
        <v>40</v>
      </c>
      <c r="F27" s="33"/>
    </row>
    <row r="28" spans="1:6" ht="16.5">
      <c r="A28" s="8">
        <v>23</v>
      </c>
      <c r="B28" s="26" t="s">
        <v>232</v>
      </c>
      <c r="C28" s="27">
        <v>78</v>
      </c>
      <c r="D28" s="31">
        <v>40</v>
      </c>
      <c r="E28" s="32">
        <f t="shared" si="0"/>
        <v>40</v>
      </c>
      <c r="F28" s="33"/>
    </row>
    <row r="29" spans="1:6" ht="16.5">
      <c r="A29" s="8">
        <v>24</v>
      </c>
      <c r="B29" s="26" t="s">
        <v>46</v>
      </c>
      <c r="C29" s="27">
        <v>85</v>
      </c>
      <c r="D29" s="31">
        <v>40</v>
      </c>
      <c r="E29" s="32">
        <f t="shared" si="0"/>
        <v>40</v>
      </c>
      <c r="F29" s="33"/>
    </row>
    <row r="30" spans="1:6" ht="16.5">
      <c r="A30" s="8">
        <v>25</v>
      </c>
      <c r="B30" s="26" t="s">
        <v>231</v>
      </c>
      <c r="C30" s="27">
        <v>85</v>
      </c>
      <c r="D30" s="31">
        <v>39</v>
      </c>
      <c r="E30" s="32">
        <f t="shared" si="0"/>
        <v>39</v>
      </c>
      <c r="F30" s="33"/>
    </row>
    <row r="31" spans="1:6" ht="31.5">
      <c r="A31" s="8">
        <v>26</v>
      </c>
      <c r="B31" s="26" t="s">
        <v>54</v>
      </c>
      <c r="C31" s="27">
        <v>85</v>
      </c>
      <c r="D31" s="31">
        <v>38</v>
      </c>
      <c r="E31" s="32">
        <f t="shared" si="0"/>
        <v>38</v>
      </c>
      <c r="F31" s="33"/>
    </row>
    <row r="32" spans="1:6" ht="31.5">
      <c r="A32" s="8">
        <v>27</v>
      </c>
      <c r="B32" s="26" t="s">
        <v>47</v>
      </c>
      <c r="C32" s="27">
        <v>79</v>
      </c>
      <c r="D32" s="31">
        <v>37</v>
      </c>
      <c r="E32" s="32">
        <f t="shared" si="0"/>
        <v>37</v>
      </c>
      <c r="F32" s="33"/>
    </row>
    <row r="33" spans="1:6" ht="16.5">
      <c r="A33" s="8">
        <v>28</v>
      </c>
      <c r="B33" s="26" t="s">
        <v>63</v>
      </c>
      <c r="C33" s="27">
        <v>80</v>
      </c>
      <c r="D33" s="31">
        <v>36</v>
      </c>
      <c r="E33" s="32">
        <f t="shared" si="0"/>
        <v>36</v>
      </c>
      <c r="F33" s="33"/>
    </row>
    <row r="34" spans="1:6" ht="16.5">
      <c r="A34" s="8">
        <v>29</v>
      </c>
      <c r="B34" s="26" t="s">
        <v>229</v>
      </c>
      <c r="C34" s="27">
        <v>85</v>
      </c>
      <c r="D34" s="31">
        <v>35</v>
      </c>
      <c r="E34" s="32">
        <f t="shared" si="0"/>
        <v>35</v>
      </c>
      <c r="F34" s="33"/>
    </row>
    <row r="35" spans="1:6" ht="16.5">
      <c r="A35" s="8">
        <v>30</v>
      </c>
      <c r="B35" s="26" t="s">
        <v>48</v>
      </c>
      <c r="C35" s="27">
        <v>117</v>
      </c>
      <c r="D35" s="31">
        <v>35</v>
      </c>
      <c r="E35" s="32">
        <f t="shared" si="0"/>
        <v>35</v>
      </c>
      <c r="F35" s="33"/>
    </row>
    <row r="36" spans="1:6" ht="16.5">
      <c r="A36" s="8">
        <v>31</v>
      </c>
      <c r="B36" s="30" t="s">
        <v>247</v>
      </c>
      <c r="C36" s="35">
        <v>82</v>
      </c>
      <c r="D36" s="31">
        <v>34</v>
      </c>
      <c r="E36" s="32">
        <f t="shared" si="0"/>
        <v>34</v>
      </c>
      <c r="F36" s="33"/>
    </row>
    <row r="37" spans="1:6" ht="16.5">
      <c r="A37" s="8">
        <v>32</v>
      </c>
      <c r="B37" s="26" t="s">
        <v>53</v>
      </c>
      <c r="C37" s="27">
        <v>85</v>
      </c>
      <c r="D37" s="31">
        <v>32</v>
      </c>
      <c r="E37" s="32">
        <f t="shared" si="0"/>
        <v>32</v>
      </c>
      <c r="F37" s="33"/>
    </row>
    <row r="38" spans="1:6" ht="16.5">
      <c r="A38" s="8">
        <v>33</v>
      </c>
      <c r="B38" s="26" t="s">
        <v>59</v>
      </c>
      <c r="C38" s="27">
        <v>85</v>
      </c>
      <c r="D38" s="31">
        <v>27</v>
      </c>
      <c r="E38" s="32">
        <f t="shared" si="0"/>
        <v>27</v>
      </c>
      <c r="F38" s="33"/>
    </row>
    <row r="39" spans="1:6" ht="16.5">
      <c r="A39" s="8">
        <v>34</v>
      </c>
      <c r="B39" s="26" t="s">
        <v>66</v>
      </c>
      <c r="C39" s="27">
        <v>117</v>
      </c>
      <c r="D39" s="31">
        <v>27</v>
      </c>
      <c r="E39" s="32">
        <f t="shared" si="0"/>
        <v>27</v>
      </c>
      <c r="F39" s="33"/>
    </row>
    <row r="40" spans="1:6" ht="16.5">
      <c r="A40" s="8">
        <v>35</v>
      </c>
      <c r="B40" s="26" t="s">
        <v>64</v>
      </c>
      <c r="C40" s="27">
        <v>81</v>
      </c>
      <c r="D40" s="31">
        <v>24</v>
      </c>
      <c r="E40" s="32">
        <f t="shared" si="0"/>
        <v>24</v>
      </c>
      <c r="F40" s="33"/>
    </row>
    <row r="41" spans="1:6" ht="16.5">
      <c r="A41" s="8">
        <v>36</v>
      </c>
      <c r="B41" s="26" t="s">
        <v>235</v>
      </c>
      <c r="C41" s="27">
        <v>9</v>
      </c>
      <c r="D41" s="31"/>
      <c r="E41" s="32">
        <f t="shared" si="0"/>
        <v>0</v>
      </c>
      <c r="F41" s="33"/>
    </row>
    <row r="42" spans="1:6" ht="16.5">
      <c r="A42" s="8"/>
      <c r="B42" s="15"/>
      <c r="C42" s="10"/>
      <c r="D42" s="11"/>
      <c r="E42" s="12"/>
      <c r="F42" s="9"/>
    </row>
    <row r="43" spans="1:6" ht="16.5">
      <c r="A43" s="8"/>
      <c r="B43" s="13"/>
      <c r="C43" s="14"/>
      <c r="D43" s="11"/>
      <c r="E43" s="12"/>
      <c r="F43" s="9"/>
    </row>
    <row r="44" ht="12.75">
      <c r="F44"/>
    </row>
    <row r="45" ht="12.75">
      <c r="F45"/>
    </row>
    <row r="46" spans="1:6" ht="18.75">
      <c r="A46" s="51" t="s">
        <v>6</v>
      </c>
      <c r="B46" s="51"/>
      <c r="C46" s="51"/>
      <c r="F46"/>
    </row>
    <row r="47" spans="1:6" ht="18.75">
      <c r="A47" s="51" t="s">
        <v>7</v>
      </c>
      <c r="B47" s="51"/>
      <c r="C47" s="51"/>
      <c r="D47" s="51"/>
      <c r="F47"/>
    </row>
    <row r="48" ht="12.75">
      <c r="F48"/>
    </row>
  </sheetData>
  <sheetProtection selectLockedCells="1" selectUnlockedCells="1"/>
  <mergeCells count="5">
    <mergeCell ref="A47:D47"/>
    <mergeCell ref="A1:F1"/>
    <mergeCell ref="A2:F2"/>
    <mergeCell ref="A3:C3"/>
    <mergeCell ref="A46:C46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zoomScale="85" zoomScaleNormal="85" zoomScalePageLayoutView="0" workbookViewId="0" topLeftCell="A1">
      <selection activeCell="B12" sqref="B12"/>
    </sheetView>
  </sheetViews>
  <sheetFormatPr defaultColWidth="9.140625" defaultRowHeight="12.75"/>
  <cols>
    <col min="1" max="1" width="6.57421875" style="0" customWidth="1"/>
    <col min="2" max="2" width="38.140625" style="1" customWidth="1"/>
    <col min="3" max="3" width="8.57421875" style="0" customWidth="1"/>
    <col min="4" max="12" width="6.7109375" style="0" customWidth="1"/>
    <col min="13" max="13" width="7.7109375" style="0" customWidth="1"/>
    <col min="14" max="14" width="11.57421875" style="0" customWidth="1"/>
    <col min="15" max="15" width="13.140625" style="0" customWidth="1"/>
    <col min="16" max="16" width="13.7109375" style="1" customWidth="1"/>
  </cols>
  <sheetData>
    <row r="1" spans="1:16" ht="15.75">
      <c r="A1" s="50" t="s">
        <v>251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5.75">
      <c r="A2" s="50" t="s">
        <v>11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5" customHeight="1">
      <c r="A3" s="52" t="s">
        <v>8</v>
      </c>
      <c r="B3" s="52"/>
      <c r="C3" s="52"/>
      <c r="D3" s="17">
        <v>100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 spans="1:16" s="4" customFormat="1" ht="20.25" customHeight="1">
      <c r="A5" s="55" t="s">
        <v>0</v>
      </c>
      <c r="B5" s="55" t="s">
        <v>1</v>
      </c>
      <c r="C5" s="55" t="s">
        <v>2</v>
      </c>
      <c r="D5" s="57" t="s">
        <v>244</v>
      </c>
      <c r="E5" s="58"/>
      <c r="F5" s="58"/>
      <c r="G5" s="58"/>
      <c r="H5" s="58"/>
      <c r="I5" s="58"/>
      <c r="J5" s="58"/>
      <c r="K5" s="58"/>
      <c r="L5" s="59"/>
      <c r="M5" s="45" t="s">
        <v>242</v>
      </c>
      <c r="N5" s="55" t="s">
        <v>3</v>
      </c>
      <c r="O5" s="53" t="s">
        <v>4</v>
      </c>
      <c r="P5" s="53" t="s">
        <v>5</v>
      </c>
    </row>
    <row r="6" spans="1:16" s="4" customFormat="1" ht="21.75" customHeight="1">
      <c r="A6" s="56"/>
      <c r="B6" s="56"/>
      <c r="C6" s="56"/>
      <c r="D6" s="45">
        <v>1</v>
      </c>
      <c r="E6" s="45">
        <v>2</v>
      </c>
      <c r="F6" s="45">
        <v>3</v>
      </c>
      <c r="G6" s="45">
        <v>4</v>
      </c>
      <c r="H6" s="45">
        <v>5</v>
      </c>
      <c r="I6" s="45">
        <v>6</v>
      </c>
      <c r="J6" s="45">
        <v>7</v>
      </c>
      <c r="K6" s="45">
        <v>8</v>
      </c>
      <c r="L6" s="45">
        <v>9</v>
      </c>
      <c r="M6" s="45" t="s">
        <v>243</v>
      </c>
      <c r="N6" s="56"/>
      <c r="O6" s="54"/>
      <c r="P6" s="54"/>
    </row>
    <row r="7" spans="1:16" ht="16.5">
      <c r="A7" s="42">
        <v>1</v>
      </c>
      <c r="B7" s="28" t="s">
        <v>69</v>
      </c>
      <c r="C7" s="29">
        <v>82</v>
      </c>
      <c r="D7" s="43">
        <v>2</v>
      </c>
      <c r="E7" s="43">
        <v>1</v>
      </c>
      <c r="F7" s="43">
        <v>3</v>
      </c>
      <c r="G7" s="43">
        <v>6</v>
      </c>
      <c r="H7" s="43">
        <v>7</v>
      </c>
      <c r="I7" s="43">
        <v>6</v>
      </c>
      <c r="J7" s="43">
        <v>3</v>
      </c>
      <c r="K7" s="43">
        <v>7</v>
      </c>
      <c r="L7" s="43">
        <v>4</v>
      </c>
      <c r="M7" s="43">
        <v>13</v>
      </c>
      <c r="N7" s="43">
        <f aca="true" t="shared" si="0" ref="N7:N38">SUM(D7:M7)</f>
        <v>52</v>
      </c>
      <c r="O7" s="44">
        <f aca="true" t="shared" si="1" ref="O7:O38">N7*100/макс9</f>
        <v>52</v>
      </c>
      <c r="P7" s="31" t="s">
        <v>249</v>
      </c>
    </row>
    <row r="8" spans="1:16" ht="16.5">
      <c r="A8" s="8">
        <v>2</v>
      </c>
      <c r="B8" s="26" t="s">
        <v>76</v>
      </c>
      <c r="C8" s="27">
        <v>80</v>
      </c>
      <c r="D8" s="31">
        <v>4</v>
      </c>
      <c r="E8" s="31">
        <v>0</v>
      </c>
      <c r="F8" s="31">
        <v>4</v>
      </c>
      <c r="G8" s="31">
        <v>4</v>
      </c>
      <c r="H8" s="31">
        <v>7</v>
      </c>
      <c r="I8" s="31">
        <v>10</v>
      </c>
      <c r="J8" s="31">
        <v>2</v>
      </c>
      <c r="K8" s="31">
        <v>3</v>
      </c>
      <c r="L8" s="31">
        <v>7</v>
      </c>
      <c r="M8" s="31">
        <v>9</v>
      </c>
      <c r="N8" s="43">
        <f t="shared" si="0"/>
        <v>50</v>
      </c>
      <c r="O8" s="44">
        <f t="shared" si="1"/>
        <v>50</v>
      </c>
      <c r="P8" s="31" t="s">
        <v>250</v>
      </c>
    </row>
    <row r="9" spans="1:16" ht="16.5">
      <c r="A9" s="8">
        <v>3</v>
      </c>
      <c r="B9" s="26" t="s">
        <v>93</v>
      </c>
      <c r="C9" s="27">
        <v>82</v>
      </c>
      <c r="D9" s="31">
        <v>1</v>
      </c>
      <c r="E9" s="31">
        <v>0</v>
      </c>
      <c r="F9" s="31">
        <v>1</v>
      </c>
      <c r="G9" s="31">
        <v>4</v>
      </c>
      <c r="H9" s="31">
        <v>7</v>
      </c>
      <c r="I9" s="31">
        <v>6</v>
      </c>
      <c r="J9" s="31">
        <v>3</v>
      </c>
      <c r="K9" s="31">
        <v>8</v>
      </c>
      <c r="L9" s="31">
        <v>0</v>
      </c>
      <c r="M9" s="31">
        <v>18</v>
      </c>
      <c r="N9" s="43">
        <f t="shared" si="0"/>
        <v>48</v>
      </c>
      <c r="O9" s="44">
        <f t="shared" si="1"/>
        <v>48</v>
      </c>
      <c r="P9" s="33"/>
    </row>
    <row r="10" spans="1:16" ht="16.5">
      <c r="A10" s="8">
        <v>4</v>
      </c>
      <c r="B10" s="26" t="s">
        <v>101</v>
      </c>
      <c r="C10" s="27">
        <v>183</v>
      </c>
      <c r="D10" s="31">
        <v>2</v>
      </c>
      <c r="E10" s="31">
        <v>0</v>
      </c>
      <c r="F10" s="31">
        <v>2</v>
      </c>
      <c r="G10" s="31">
        <v>6</v>
      </c>
      <c r="H10" s="31">
        <v>7</v>
      </c>
      <c r="I10" s="31">
        <v>6</v>
      </c>
      <c r="J10" s="31">
        <v>4</v>
      </c>
      <c r="K10" s="31">
        <v>5</v>
      </c>
      <c r="L10" s="31">
        <v>3</v>
      </c>
      <c r="M10" s="31">
        <v>12</v>
      </c>
      <c r="N10" s="43">
        <f t="shared" si="0"/>
        <v>47</v>
      </c>
      <c r="O10" s="44">
        <f t="shared" si="1"/>
        <v>47</v>
      </c>
      <c r="P10" s="31"/>
    </row>
    <row r="11" spans="1:16" ht="16.5">
      <c r="A11" s="8">
        <v>5</v>
      </c>
      <c r="B11" s="26" t="s">
        <v>73</v>
      </c>
      <c r="C11" s="27">
        <v>26</v>
      </c>
      <c r="D11" s="31">
        <v>1</v>
      </c>
      <c r="E11" s="31">
        <v>0</v>
      </c>
      <c r="F11" s="31">
        <v>2</v>
      </c>
      <c r="G11" s="31">
        <v>3</v>
      </c>
      <c r="H11" s="31">
        <v>7</v>
      </c>
      <c r="I11" s="31">
        <v>6</v>
      </c>
      <c r="J11" s="31">
        <v>1</v>
      </c>
      <c r="K11" s="31">
        <v>5</v>
      </c>
      <c r="L11" s="31">
        <v>3</v>
      </c>
      <c r="M11" s="31">
        <v>19</v>
      </c>
      <c r="N11" s="43">
        <f t="shared" si="0"/>
        <v>47</v>
      </c>
      <c r="O11" s="44">
        <f t="shared" si="1"/>
        <v>47</v>
      </c>
      <c r="P11" s="33"/>
    </row>
    <row r="12" spans="1:16" ht="16.5">
      <c r="A12" s="8">
        <v>6</v>
      </c>
      <c r="B12" s="26" t="s">
        <v>77</v>
      </c>
      <c r="C12" s="27">
        <v>79</v>
      </c>
      <c r="D12" s="31">
        <v>1</v>
      </c>
      <c r="E12" s="31">
        <v>1</v>
      </c>
      <c r="F12" s="31">
        <v>3</v>
      </c>
      <c r="G12" s="31">
        <v>5</v>
      </c>
      <c r="H12" s="31">
        <v>7</v>
      </c>
      <c r="I12" s="31">
        <v>4</v>
      </c>
      <c r="J12" s="31">
        <v>2</v>
      </c>
      <c r="K12" s="31">
        <v>3</v>
      </c>
      <c r="L12" s="31">
        <v>5</v>
      </c>
      <c r="M12" s="31">
        <v>15</v>
      </c>
      <c r="N12" s="43">
        <f t="shared" si="0"/>
        <v>46</v>
      </c>
      <c r="O12" s="44">
        <f t="shared" si="1"/>
        <v>46</v>
      </c>
      <c r="P12" s="33"/>
    </row>
    <row r="13" spans="1:16" ht="16.5">
      <c r="A13" s="8">
        <v>7</v>
      </c>
      <c r="B13" s="26" t="s">
        <v>94</v>
      </c>
      <c r="C13" s="27">
        <v>85</v>
      </c>
      <c r="D13" s="31">
        <v>2</v>
      </c>
      <c r="E13" s="31">
        <v>3</v>
      </c>
      <c r="F13" s="31">
        <v>5</v>
      </c>
      <c r="G13" s="31">
        <v>6</v>
      </c>
      <c r="H13" s="31">
        <v>6</v>
      </c>
      <c r="I13" s="31">
        <v>10</v>
      </c>
      <c r="J13" s="31">
        <v>3</v>
      </c>
      <c r="K13" s="31">
        <v>3</v>
      </c>
      <c r="L13" s="31">
        <v>3</v>
      </c>
      <c r="M13" s="31">
        <v>5</v>
      </c>
      <c r="N13" s="43">
        <f t="shared" si="0"/>
        <v>46</v>
      </c>
      <c r="O13" s="44">
        <f t="shared" si="1"/>
        <v>46</v>
      </c>
      <c r="P13" s="33"/>
    </row>
    <row r="14" spans="1:16" ht="16.5">
      <c r="A14" s="8">
        <v>8</v>
      </c>
      <c r="B14" s="26" t="s">
        <v>104</v>
      </c>
      <c r="C14" s="27">
        <v>82</v>
      </c>
      <c r="D14" s="31">
        <v>4</v>
      </c>
      <c r="E14" s="31">
        <v>0</v>
      </c>
      <c r="F14" s="31">
        <v>1</v>
      </c>
      <c r="G14" s="31">
        <v>4</v>
      </c>
      <c r="H14" s="31">
        <v>7</v>
      </c>
      <c r="I14" s="31">
        <v>6</v>
      </c>
      <c r="J14" s="31">
        <v>3</v>
      </c>
      <c r="K14" s="31">
        <v>8</v>
      </c>
      <c r="L14" s="31">
        <v>0</v>
      </c>
      <c r="M14" s="31">
        <v>12</v>
      </c>
      <c r="N14" s="43">
        <f t="shared" si="0"/>
        <v>45</v>
      </c>
      <c r="O14" s="44">
        <f t="shared" si="1"/>
        <v>45</v>
      </c>
      <c r="P14" s="33"/>
    </row>
    <row r="15" spans="1:16" ht="16.5">
      <c r="A15" s="8">
        <v>9</v>
      </c>
      <c r="B15" s="26" t="s">
        <v>68</v>
      </c>
      <c r="C15" s="27">
        <v>80</v>
      </c>
      <c r="D15" s="31">
        <v>4</v>
      </c>
      <c r="E15" s="31">
        <v>0</v>
      </c>
      <c r="F15" s="31">
        <v>2</v>
      </c>
      <c r="G15" s="31">
        <v>7</v>
      </c>
      <c r="H15" s="31">
        <v>6</v>
      </c>
      <c r="I15" s="31">
        <v>2</v>
      </c>
      <c r="J15" s="31">
        <v>2</v>
      </c>
      <c r="K15" s="31">
        <v>3</v>
      </c>
      <c r="L15" s="31">
        <v>0</v>
      </c>
      <c r="M15" s="31">
        <v>18</v>
      </c>
      <c r="N15" s="43">
        <f t="shared" si="0"/>
        <v>44</v>
      </c>
      <c r="O15" s="44">
        <f t="shared" si="1"/>
        <v>44</v>
      </c>
      <c r="P15" s="31"/>
    </row>
    <row r="16" spans="1:16" ht="16.5">
      <c r="A16" s="8">
        <v>10</v>
      </c>
      <c r="B16" s="26" t="s">
        <v>96</v>
      </c>
      <c r="C16" s="27">
        <v>77</v>
      </c>
      <c r="D16" s="31">
        <v>4</v>
      </c>
      <c r="E16" s="31">
        <v>1</v>
      </c>
      <c r="F16" s="31">
        <v>1</v>
      </c>
      <c r="G16" s="31">
        <v>6</v>
      </c>
      <c r="H16" s="31">
        <v>7</v>
      </c>
      <c r="I16" s="31">
        <v>10</v>
      </c>
      <c r="J16" s="31">
        <v>1</v>
      </c>
      <c r="K16" s="31">
        <v>6</v>
      </c>
      <c r="L16" s="31">
        <v>2</v>
      </c>
      <c r="M16" s="31">
        <v>5</v>
      </c>
      <c r="N16" s="43">
        <f t="shared" si="0"/>
        <v>43</v>
      </c>
      <c r="O16" s="44">
        <f t="shared" si="1"/>
        <v>43</v>
      </c>
      <c r="P16" s="33"/>
    </row>
    <row r="17" spans="1:16" ht="16.5">
      <c r="A17" s="8">
        <v>11</v>
      </c>
      <c r="B17" s="26" t="s">
        <v>70</v>
      </c>
      <c r="C17" s="27">
        <v>82</v>
      </c>
      <c r="D17" s="31">
        <v>1</v>
      </c>
      <c r="E17" s="31">
        <v>0</v>
      </c>
      <c r="F17" s="31">
        <v>3</v>
      </c>
      <c r="G17" s="31">
        <v>4</v>
      </c>
      <c r="H17" s="31">
        <v>7</v>
      </c>
      <c r="I17" s="31">
        <v>6</v>
      </c>
      <c r="J17" s="31">
        <v>3</v>
      </c>
      <c r="K17" s="31">
        <v>8</v>
      </c>
      <c r="L17" s="31">
        <v>3</v>
      </c>
      <c r="M17" s="31">
        <v>8</v>
      </c>
      <c r="N17" s="43">
        <f t="shared" si="0"/>
        <v>43</v>
      </c>
      <c r="O17" s="44">
        <f t="shared" si="1"/>
        <v>43</v>
      </c>
      <c r="P17" s="31"/>
    </row>
    <row r="18" spans="1:16" ht="16.5">
      <c r="A18" s="8">
        <v>12</v>
      </c>
      <c r="B18" s="26" t="s">
        <v>82</v>
      </c>
      <c r="C18" s="27">
        <v>85</v>
      </c>
      <c r="D18" s="31">
        <v>2</v>
      </c>
      <c r="E18" s="31">
        <v>0</v>
      </c>
      <c r="F18" s="31">
        <v>3</v>
      </c>
      <c r="G18" s="31">
        <v>5</v>
      </c>
      <c r="H18" s="31">
        <v>7</v>
      </c>
      <c r="I18" s="31">
        <v>10</v>
      </c>
      <c r="J18" s="31">
        <v>1</v>
      </c>
      <c r="K18" s="31">
        <v>4</v>
      </c>
      <c r="L18" s="31">
        <v>3</v>
      </c>
      <c r="M18" s="31">
        <v>7</v>
      </c>
      <c r="N18" s="43">
        <f t="shared" si="0"/>
        <v>42</v>
      </c>
      <c r="O18" s="44">
        <f t="shared" si="1"/>
        <v>42</v>
      </c>
      <c r="P18" s="33"/>
    </row>
    <row r="19" spans="1:16" ht="16.5">
      <c r="A19" s="8">
        <v>13</v>
      </c>
      <c r="B19" s="26" t="s">
        <v>89</v>
      </c>
      <c r="C19" s="27">
        <v>85</v>
      </c>
      <c r="D19" s="31">
        <v>1</v>
      </c>
      <c r="E19" s="31">
        <v>3</v>
      </c>
      <c r="F19" s="31">
        <v>3</v>
      </c>
      <c r="G19" s="31">
        <v>7</v>
      </c>
      <c r="H19" s="31">
        <v>2</v>
      </c>
      <c r="I19" s="31">
        <v>10</v>
      </c>
      <c r="J19" s="31">
        <v>2</v>
      </c>
      <c r="K19" s="31">
        <v>8</v>
      </c>
      <c r="L19" s="31">
        <v>1</v>
      </c>
      <c r="M19" s="31">
        <v>4</v>
      </c>
      <c r="N19" s="43">
        <f t="shared" si="0"/>
        <v>41</v>
      </c>
      <c r="O19" s="44">
        <f t="shared" si="1"/>
        <v>41</v>
      </c>
      <c r="P19" s="33"/>
    </row>
    <row r="20" spans="1:16" ht="16.5">
      <c r="A20" s="8">
        <v>14</v>
      </c>
      <c r="B20" s="26" t="s">
        <v>214</v>
      </c>
      <c r="C20" s="27">
        <v>85</v>
      </c>
      <c r="D20" s="31">
        <v>1</v>
      </c>
      <c r="E20" s="31">
        <v>0</v>
      </c>
      <c r="F20" s="31">
        <v>3</v>
      </c>
      <c r="G20" s="31">
        <v>6</v>
      </c>
      <c r="H20" s="31">
        <v>7</v>
      </c>
      <c r="I20" s="31">
        <v>6</v>
      </c>
      <c r="J20" s="31">
        <v>3</v>
      </c>
      <c r="K20" s="31">
        <v>2</v>
      </c>
      <c r="L20" s="31">
        <v>5</v>
      </c>
      <c r="M20" s="31">
        <v>7</v>
      </c>
      <c r="N20" s="43">
        <f t="shared" si="0"/>
        <v>40</v>
      </c>
      <c r="O20" s="44">
        <f t="shared" si="1"/>
        <v>40</v>
      </c>
      <c r="P20" s="33"/>
    </row>
    <row r="21" spans="1:16" ht="16.5">
      <c r="A21" s="8">
        <v>15</v>
      </c>
      <c r="B21" s="26" t="s">
        <v>102</v>
      </c>
      <c r="C21" s="27">
        <v>85</v>
      </c>
      <c r="D21" s="31">
        <v>1</v>
      </c>
      <c r="E21" s="31">
        <v>0</v>
      </c>
      <c r="F21" s="31">
        <v>1</v>
      </c>
      <c r="G21" s="31">
        <v>8</v>
      </c>
      <c r="H21" s="31">
        <v>5</v>
      </c>
      <c r="I21" s="31">
        <v>6</v>
      </c>
      <c r="J21" s="31">
        <v>3</v>
      </c>
      <c r="K21" s="31">
        <v>6</v>
      </c>
      <c r="L21" s="31">
        <v>1</v>
      </c>
      <c r="M21" s="31">
        <v>7</v>
      </c>
      <c r="N21" s="43">
        <f t="shared" si="0"/>
        <v>38</v>
      </c>
      <c r="O21" s="44">
        <f t="shared" si="1"/>
        <v>38</v>
      </c>
      <c r="P21" s="33"/>
    </row>
    <row r="22" spans="1:16" ht="16.5">
      <c r="A22" s="8">
        <v>16</v>
      </c>
      <c r="B22" s="26" t="s">
        <v>75</v>
      </c>
      <c r="C22" s="27">
        <v>78</v>
      </c>
      <c r="D22" s="31">
        <v>1</v>
      </c>
      <c r="E22" s="31">
        <v>0</v>
      </c>
      <c r="F22" s="31">
        <v>2</v>
      </c>
      <c r="G22" s="31">
        <v>5</v>
      </c>
      <c r="H22" s="31">
        <v>5</v>
      </c>
      <c r="I22" s="31">
        <v>8</v>
      </c>
      <c r="J22" s="31">
        <v>1</v>
      </c>
      <c r="K22" s="31">
        <v>3</v>
      </c>
      <c r="L22" s="31">
        <v>1</v>
      </c>
      <c r="M22" s="31">
        <v>12</v>
      </c>
      <c r="N22" s="43">
        <f t="shared" si="0"/>
        <v>38</v>
      </c>
      <c r="O22" s="44">
        <f t="shared" si="1"/>
        <v>38</v>
      </c>
      <c r="P22" s="33"/>
    </row>
    <row r="23" spans="1:16" ht="16.5">
      <c r="A23" s="8">
        <v>17</v>
      </c>
      <c r="B23" s="26" t="s">
        <v>114</v>
      </c>
      <c r="C23" s="27">
        <v>80</v>
      </c>
      <c r="D23" s="31">
        <v>1</v>
      </c>
      <c r="E23" s="31">
        <v>0</v>
      </c>
      <c r="F23" s="31">
        <v>1</v>
      </c>
      <c r="G23" s="31">
        <v>4</v>
      </c>
      <c r="H23" s="31">
        <v>7</v>
      </c>
      <c r="I23" s="31">
        <v>6</v>
      </c>
      <c r="J23" s="31">
        <v>2</v>
      </c>
      <c r="K23" s="31">
        <v>10</v>
      </c>
      <c r="L23" s="31">
        <v>2</v>
      </c>
      <c r="M23" s="31">
        <v>5</v>
      </c>
      <c r="N23" s="43">
        <f t="shared" si="0"/>
        <v>38</v>
      </c>
      <c r="O23" s="44">
        <f t="shared" si="1"/>
        <v>38</v>
      </c>
      <c r="P23" s="33"/>
    </row>
    <row r="24" spans="1:16" ht="16.5">
      <c r="A24" s="8">
        <v>18</v>
      </c>
      <c r="B24" s="26" t="s">
        <v>86</v>
      </c>
      <c r="C24" s="27">
        <v>82</v>
      </c>
      <c r="D24" s="31">
        <v>2</v>
      </c>
      <c r="E24" s="31">
        <v>0</v>
      </c>
      <c r="F24" s="31">
        <v>1</v>
      </c>
      <c r="G24" s="31">
        <v>5</v>
      </c>
      <c r="H24" s="31">
        <v>2</v>
      </c>
      <c r="I24" s="31">
        <v>6</v>
      </c>
      <c r="J24" s="31">
        <v>3</v>
      </c>
      <c r="K24" s="31">
        <v>0</v>
      </c>
      <c r="L24" s="31">
        <v>2</v>
      </c>
      <c r="M24" s="31">
        <v>16</v>
      </c>
      <c r="N24" s="43">
        <f t="shared" si="0"/>
        <v>37</v>
      </c>
      <c r="O24" s="44">
        <f t="shared" si="1"/>
        <v>37</v>
      </c>
      <c r="P24" s="33"/>
    </row>
    <row r="25" spans="1:16" ht="16.5">
      <c r="A25" s="8">
        <v>19</v>
      </c>
      <c r="B25" s="26" t="s">
        <v>90</v>
      </c>
      <c r="C25" s="27">
        <v>81</v>
      </c>
      <c r="D25" s="31">
        <v>2</v>
      </c>
      <c r="E25" s="31">
        <v>1</v>
      </c>
      <c r="F25" s="31">
        <v>1</v>
      </c>
      <c r="G25" s="31">
        <v>6</v>
      </c>
      <c r="H25" s="31">
        <v>2</v>
      </c>
      <c r="I25" s="31">
        <v>2</v>
      </c>
      <c r="J25" s="31">
        <v>3</v>
      </c>
      <c r="K25" s="31">
        <v>4</v>
      </c>
      <c r="L25" s="31">
        <v>0</v>
      </c>
      <c r="M25" s="31">
        <v>16</v>
      </c>
      <c r="N25" s="43">
        <f t="shared" si="0"/>
        <v>37</v>
      </c>
      <c r="O25" s="44">
        <f t="shared" si="1"/>
        <v>37</v>
      </c>
      <c r="P25" s="33"/>
    </row>
    <row r="26" spans="1:16" ht="16.5">
      <c r="A26" s="8">
        <v>20</v>
      </c>
      <c r="B26" s="26" t="s">
        <v>78</v>
      </c>
      <c r="C26" s="27">
        <v>117</v>
      </c>
      <c r="D26" s="31">
        <v>1</v>
      </c>
      <c r="E26" s="31">
        <v>1</v>
      </c>
      <c r="F26" s="31">
        <v>2</v>
      </c>
      <c r="G26" s="31">
        <v>4</v>
      </c>
      <c r="H26" s="31">
        <v>7</v>
      </c>
      <c r="I26" s="31">
        <v>4</v>
      </c>
      <c r="J26" s="31">
        <v>2</v>
      </c>
      <c r="K26" s="31">
        <v>0</v>
      </c>
      <c r="L26" s="31">
        <v>7</v>
      </c>
      <c r="M26" s="31">
        <v>9</v>
      </c>
      <c r="N26" s="43">
        <f t="shared" si="0"/>
        <v>37</v>
      </c>
      <c r="O26" s="44">
        <f t="shared" si="1"/>
        <v>37</v>
      </c>
      <c r="P26" s="33"/>
    </row>
    <row r="27" spans="1:16" ht="16.5">
      <c r="A27" s="8">
        <v>21</v>
      </c>
      <c r="B27" s="26" t="s">
        <v>67</v>
      </c>
      <c r="C27" s="27">
        <v>78</v>
      </c>
      <c r="D27" s="31">
        <v>2</v>
      </c>
      <c r="E27" s="31">
        <v>0</v>
      </c>
      <c r="F27" s="31">
        <v>0</v>
      </c>
      <c r="G27" s="31">
        <v>5</v>
      </c>
      <c r="H27" s="31">
        <v>5</v>
      </c>
      <c r="I27" s="31">
        <v>6</v>
      </c>
      <c r="J27" s="31">
        <v>2</v>
      </c>
      <c r="K27" s="31">
        <v>8</v>
      </c>
      <c r="L27" s="31">
        <v>1</v>
      </c>
      <c r="M27" s="31">
        <v>8</v>
      </c>
      <c r="N27" s="43">
        <f t="shared" si="0"/>
        <v>37</v>
      </c>
      <c r="O27" s="44">
        <f t="shared" si="1"/>
        <v>37</v>
      </c>
      <c r="P27" s="31"/>
    </row>
    <row r="28" spans="1:16" ht="16.5">
      <c r="A28" s="8">
        <v>22</v>
      </c>
      <c r="B28" s="26" t="s">
        <v>108</v>
      </c>
      <c r="C28" s="27">
        <v>156</v>
      </c>
      <c r="D28" s="31">
        <v>1</v>
      </c>
      <c r="E28" s="31">
        <v>0</v>
      </c>
      <c r="F28" s="31">
        <v>0</v>
      </c>
      <c r="G28" s="31">
        <v>3</v>
      </c>
      <c r="H28" s="31">
        <v>7</v>
      </c>
      <c r="I28" s="31">
        <v>4</v>
      </c>
      <c r="J28" s="31">
        <v>3</v>
      </c>
      <c r="K28" s="31">
        <v>3</v>
      </c>
      <c r="L28" s="31">
        <v>2</v>
      </c>
      <c r="M28" s="31">
        <v>14</v>
      </c>
      <c r="N28" s="43">
        <f t="shared" si="0"/>
        <v>37</v>
      </c>
      <c r="O28" s="44">
        <f t="shared" si="1"/>
        <v>37</v>
      </c>
      <c r="P28" s="33"/>
    </row>
    <row r="29" spans="1:16" ht="16.5">
      <c r="A29" s="8">
        <v>23</v>
      </c>
      <c r="B29" s="26" t="s">
        <v>81</v>
      </c>
      <c r="C29" s="27">
        <v>82</v>
      </c>
      <c r="D29" s="31">
        <v>0</v>
      </c>
      <c r="E29" s="31">
        <v>3</v>
      </c>
      <c r="F29" s="31">
        <v>1</v>
      </c>
      <c r="G29" s="31">
        <v>6</v>
      </c>
      <c r="H29" s="31">
        <v>7</v>
      </c>
      <c r="I29" s="31">
        <v>10</v>
      </c>
      <c r="J29" s="31">
        <v>1</v>
      </c>
      <c r="K29" s="31">
        <v>3</v>
      </c>
      <c r="L29" s="31">
        <v>1</v>
      </c>
      <c r="M29" s="31">
        <v>4</v>
      </c>
      <c r="N29" s="43">
        <f t="shared" si="0"/>
        <v>36</v>
      </c>
      <c r="O29" s="44">
        <f t="shared" si="1"/>
        <v>36</v>
      </c>
      <c r="P29" s="33"/>
    </row>
    <row r="30" spans="1:16" ht="16.5">
      <c r="A30" s="8">
        <v>24</v>
      </c>
      <c r="B30" s="26" t="s">
        <v>71</v>
      </c>
      <c r="C30" s="27">
        <v>77</v>
      </c>
      <c r="D30" s="31">
        <v>0</v>
      </c>
      <c r="E30" s="31">
        <v>0</v>
      </c>
      <c r="F30" s="31">
        <v>2</v>
      </c>
      <c r="G30" s="31">
        <v>3</v>
      </c>
      <c r="H30" s="31">
        <v>7</v>
      </c>
      <c r="I30" s="31">
        <v>8</v>
      </c>
      <c r="J30" s="31">
        <v>1</v>
      </c>
      <c r="K30" s="31">
        <v>6</v>
      </c>
      <c r="L30" s="31">
        <v>4</v>
      </c>
      <c r="M30" s="31">
        <v>5</v>
      </c>
      <c r="N30" s="43">
        <f t="shared" si="0"/>
        <v>36</v>
      </c>
      <c r="O30" s="44">
        <f t="shared" si="1"/>
        <v>36</v>
      </c>
      <c r="P30" s="33"/>
    </row>
    <row r="31" spans="1:16" ht="31.5">
      <c r="A31" s="8">
        <v>25</v>
      </c>
      <c r="B31" s="26" t="s">
        <v>95</v>
      </c>
      <c r="C31" s="27">
        <v>79</v>
      </c>
      <c r="D31" s="31">
        <v>0</v>
      </c>
      <c r="E31" s="31">
        <v>0</v>
      </c>
      <c r="F31" s="31">
        <v>0</v>
      </c>
      <c r="G31" s="31">
        <v>4</v>
      </c>
      <c r="H31" s="31">
        <v>7</v>
      </c>
      <c r="I31" s="31">
        <v>6</v>
      </c>
      <c r="J31" s="31">
        <v>0</v>
      </c>
      <c r="K31" s="31">
        <v>2</v>
      </c>
      <c r="L31" s="31">
        <v>1</v>
      </c>
      <c r="M31" s="31">
        <v>15</v>
      </c>
      <c r="N31" s="43">
        <f t="shared" si="0"/>
        <v>35</v>
      </c>
      <c r="O31" s="44">
        <f t="shared" si="1"/>
        <v>35</v>
      </c>
      <c r="P31" s="33"/>
    </row>
    <row r="32" spans="1:16" ht="16.5">
      <c r="A32" s="8">
        <v>26</v>
      </c>
      <c r="B32" s="26" t="s">
        <v>99</v>
      </c>
      <c r="C32" s="27">
        <v>81</v>
      </c>
      <c r="D32" s="31">
        <v>0</v>
      </c>
      <c r="E32" s="31">
        <v>0</v>
      </c>
      <c r="F32" s="31">
        <v>0</v>
      </c>
      <c r="G32" s="31">
        <v>5</v>
      </c>
      <c r="H32" s="31">
        <v>7</v>
      </c>
      <c r="I32" s="31">
        <v>4</v>
      </c>
      <c r="J32" s="31">
        <v>0</v>
      </c>
      <c r="K32" s="31">
        <v>5</v>
      </c>
      <c r="L32" s="31">
        <v>5</v>
      </c>
      <c r="M32" s="31">
        <v>9</v>
      </c>
      <c r="N32" s="43">
        <f t="shared" si="0"/>
        <v>35</v>
      </c>
      <c r="O32" s="44">
        <f t="shared" si="1"/>
        <v>35</v>
      </c>
      <c r="P32" s="33"/>
    </row>
    <row r="33" spans="1:16" ht="16.5">
      <c r="A33" s="8">
        <v>27</v>
      </c>
      <c r="B33" s="26" t="s">
        <v>72</v>
      </c>
      <c r="C33" s="27">
        <v>78</v>
      </c>
      <c r="D33" s="31">
        <v>1</v>
      </c>
      <c r="E33" s="31">
        <v>0</v>
      </c>
      <c r="F33" s="31">
        <v>1</v>
      </c>
      <c r="G33" s="31">
        <v>2</v>
      </c>
      <c r="H33" s="31">
        <v>7</v>
      </c>
      <c r="I33" s="31">
        <v>10</v>
      </c>
      <c r="J33" s="31">
        <v>2</v>
      </c>
      <c r="K33" s="31">
        <v>5</v>
      </c>
      <c r="L33" s="31">
        <v>2</v>
      </c>
      <c r="M33" s="31">
        <v>5</v>
      </c>
      <c r="N33" s="43">
        <f t="shared" si="0"/>
        <v>35</v>
      </c>
      <c r="O33" s="44">
        <f t="shared" si="1"/>
        <v>35</v>
      </c>
      <c r="P33" s="33"/>
    </row>
    <row r="34" spans="1:16" ht="16.5">
      <c r="A34" s="8">
        <v>28</v>
      </c>
      <c r="B34" s="26" t="s">
        <v>84</v>
      </c>
      <c r="C34" s="27">
        <v>183</v>
      </c>
      <c r="D34" s="31">
        <v>1</v>
      </c>
      <c r="E34" s="31">
        <v>0</v>
      </c>
      <c r="F34" s="31">
        <v>0</v>
      </c>
      <c r="G34" s="31">
        <v>5</v>
      </c>
      <c r="H34" s="31">
        <v>3</v>
      </c>
      <c r="I34" s="31">
        <v>6</v>
      </c>
      <c r="J34" s="31">
        <v>4</v>
      </c>
      <c r="K34" s="31">
        <v>4</v>
      </c>
      <c r="L34" s="31">
        <v>2</v>
      </c>
      <c r="M34" s="31">
        <v>9</v>
      </c>
      <c r="N34" s="43">
        <f t="shared" si="0"/>
        <v>34</v>
      </c>
      <c r="O34" s="44">
        <f t="shared" si="1"/>
        <v>34</v>
      </c>
      <c r="P34" s="33"/>
    </row>
    <row r="35" spans="1:16" ht="16.5">
      <c r="A35" s="8">
        <v>29</v>
      </c>
      <c r="B35" s="26" t="s">
        <v>85</v>
      </c>
      <c r="C35" s="27">
        <v>80</v>
      </c>
      <c r="D35" s="31">
        <v>1</v>
      </c>
      <c r="E35" s="31">
        <v>0</v>
      </c>
      <c r="F35" s="31">
        <v>2</v>
      </c>
      <c r="G35" s="31">
        <v>8</v>
      </c>
      <c r="H35" s="31">
        <v>2</v>
      </c>
      <c r="I35" s="31">
        <v>6</v>
      </c>
      <c r="J35" s="31">
        <v>2</v>
      </c>
      <c r="K35" s="31">
        <v>0</v>
      </c>
      <c r="L35" s="31">
        <v>4</v>
      </c>
      <c r="M35" s="31">
        <v>9</v>
      </c>
      <c r="N35" s="43">
        <f t="shared" si="0"/>
        <v>34</v>
      </c>
      <c r="O35" s="44">
        <f t="shared" si="1"/>
        <v>34</v>
      </c>
      <c r="P35" s="33"/>
    </row>
    <row r="36" spans="1:16" ht="16.5">
      <c r="A36" s="8">
        <v>30</v>
      </c>
      <c r="B36" s="26" t="s">
        <v>83</v>
      </c>
      <c r="C36" s="27">
        <v>79</v>
      </c>
      <c r="D36" s="31">
        <v>1</v>
      </c>
      <c r="E36" s="31">
        <v>0</v>
      </c>
      <c r="F36" s="31">
        <v>1</v>
      </c>
      <c r="G36" s="31">
        <v>6</v>
      </c>
      <c r="H36" s="31">
        <v>6</v>
      </c>
      <c r="I36" s="31">
        <v>4</v>
      </c>
      <c r="J36" s="31">
        <v>1</v>
      </c>
      <c r="K36" s="31">
        <v>4</v>
      </c>
      <c r="L36" s="31">
        <v>5</v>
      </c>
      <c r="M36" s="31">
        <v>5</v>
      </c>
      <c r="N36" s="43">
        <f t="shared" si="0"/>
        <v>33</v>
      </c>
      <c r="O36" s="44">
        <f t="shared" si="1"/>
        <v>33</v>
      </c>
      <c r="P36" s="33"/>
    </row>
    <row r="37" spans="1:16" ht="16.5">
      <c r="A37" s="8">
        <v>31</v>
      </c>
      <c r="B37" s="26" t="s">
        <v>88</v>
      </c>
      <c r="C37" s="27">
        <v>82</v>
      </c>
      <c r="D37" s="31">
        <v>1</v>
      </c>
      <c r="E37" s="31">
        <v>0</v>
      </c>
      <c r="F37" s="31">
        <v>0</v>
      </c>
      <c r="G37" s="31">
        <v>4</v>
      </c>
      <c r="H37" s="31">
        <v>5</v>
      </c>
      <c r="I37" s="31">
        <v>8</v>
      </c>
      <c r="J37" s="31">
        <v>0</v>
      </c>
      <c r="K37" s="31">
        <v>5</v>
      </c>
      <c r="L37" s="31">
        <v>0</v>
      </c>
      <c r="M37" s="31">
        <v>10</v>
      </c>
      <c r="N37" s="43">
        <f t="shared" si="0"/>
        <v>33</v>
      </c>
      <c r="O37" s="44">
        <f t="shared" si="1"/>
        <v>33</v>
      </c>
      <c r="P37" s="33"/>
    </row>
    <row r="38" spans="1:16" ht="16.5">
      <c r="A38" s="8">
        <v>32</v>
      </c>
      <c r="B38" s="26" t="s">
        <v>103</v>
      </c>
      <c r="C38" s="27">
        <v>84</v>
      </c>
      <c r="D38" s="31">
        <v>0</v>
      </c>
      <c r="E38" s="31">
        <v>0</v>
      </c>
      <c r="F38" s="31">
        <v>3</v>
      </c>
      <c r="G38" s="31">
        <v>6</v>
      </c>
      <c r="H38" s="31">
        <v>5</v>
      </c>
      <c r="I38" s="31">
        <v>10</v>
      </c>
      <c r="J38" s="31">
        <v>1</v>
      </c>
      <c r="K38" s="31">
        <v>2</v>
      </c>
      <c r="L38" s="31">
        <v>0</v>
      </c>
      <c r="M38" s="31">
        <v>5</v>
      </c>
      <c r="N38" s="43">
        <f t="shared" si="0"/>
        <v>32</v>
      </c>
      <c r="O38" s="44">
        <f t="shared" si="1"/>
        <v>32</v>
      </c>
      <c r="P38" s="33"/>
    </row>
    <row r="39" spans="1:16" ht="16.5">
      <c r="A39" s="8">
        <v>33</v>
      </c>
      <c r="B39" s="26" t="s">
        <v>87</v>
      </c>
      <c r="C39" s="27">
        <v>9</v>
      </c>
      <c r="D39" s="31">
        <v>2</v>
      </c>
      <c r="E39" s="31">
        <v>3</v>
      </c>
      <c r="F39" s="31">
        <v>2</v>
      </c>
      <c r="G39" s="31">
        <v>3</v>
      </c>
      <c r="H39" s="31">
        <v>6</v>
      </c>
      <c r="I39" s="31">
        <v>4</v>
      </c>
      <c r="J39" s="31">
        <v>2</v>
      </c>
      <c r="K39" s="31">
        <v>5</v>
      </c>
      <c r="L39" s="31">
        <v>1</v>
      </c>
      <c r="M39" s="31">
        <v>4</v>
      </c>
      <c r="N39" s="43">
        <f aca="true" t="shared" si="2" ref="N39:N70">SUM(D39:M39)</f>
        <v>32</v>
      </c>
      <c r="O39" s="44">
        <f aca="true" t="shared" si="3" ref="O39:O70">N39*100/макс9</f>
        <v>32</v>
      </c>
      <c r="P39" s="33"/>
    </row>
    <row r="40" spans="1:16" ht="16.5">
      <c r="A40" s="8">
        <v>34</v>
      </c>
      <c r="B40" s="26" t="s">
        <v>97</v>
      </c>
      <c r="C40" s="27">
        <v>80</v>
      </c>
      <c r="D40" s="31">
        <v>0</v>
      </c>
      <c r="E40" s="31">
        <v>0</v>
      </c>
      <c r="F40" s="31">
        <v>0</v>
      </c>
      <c r="G40" s="31">
        <v>3</v>
      </c>
      <c r="H40" s="31">
        <v>7</v>
      </c>
      <c r="I40" s="31">
        <v>4</v>
      </c>
      <c r="J40" s="31">
        <v>0</v>
      </c>
      <c r="K40" s="31">
        <v>0</v>
      </c>
      <c r="L40" s="31">
        <v>2</v>
      </c>
      <c r="M40" s="31">
        <v>14</v>
      </c>
      <c r="N40" s="43">
        <f t="shared" si="2"/>
        <v>30</v>
      </c>
      <c r="O40" s="44">
        <f t="shared" si="3"/>
        <v>30</v>
      </c>
      <c r="P40" s="33"/>
    </row>
    <row r="41" spans="1:16" ht="16.5">
      <c r="A41" s="8">
        <v>35</v>
      </c>
      <c r="B41" s="26" t="s">
        <v>110</v>
      </c>
      <c r="C41" s="27">
        <v>85</v>
      </c>
      <c r="D41" s="31">
        <v>2</v>
      </c>
      <c r="E41" s="31">
        <v>3</v>
      </c>
      <c r="F41" s="31">
        <v>0</v>
      </c>
      <c r="G41" s="31">
        <v>4</v>
      </c>
      <c r="H41" s="31">
        <v>4</v>
      </c>
      <c r="I41" s="31">
        <v>8</v>
      </c>
      <c r="J41" s="31">
        <v>3</v>
      </c>
      <c r="K41" s="31">
        <v>2</v>
      </c>
      <c r="L41" s="31">
        <v>0</v>
      </c>
      <c r="M41" s="31">
        <v>3</v>
      </c>
      <c r="N41" s="43">
        <f t="shared" si="2"/>
        <v>29</v>
      </c>
      <c r="O41" s="44">
        <f t="shared" si="3"/>
        <v>29</v>
      </c>
      <c r="P41" s="33"/>
    </row>
    <row r="42" spans="1:16" ht="16.5">
      <c r="A42" s="8">
        <v>36</v>
      </c>
      <c r="B42" s="26" t="s">
        <v>113</v>
      </c>
      <c r="C42" s="27">
        <v>77</v>
      </c>
      <c r="D42" s="31">
        <v>0</v>
      </c>
      <c r="E42" s="31">
        <v>0</v>
      </c>
      <c r="F42" s="31">
        <v>2</v>
      </c>
      <c r="G42" s="31">
        <v>5</v>
      </c>
      <c r="H42" s="31">
        <v>7</v>
      </c>
      <c r="I42" s="31">
        <v>4</v>
      </c>
      <c r="J42" s="31">
        <v>2</v>
      </c>
      <c r="K42" s="31">
        <v>5</v>
      </c>
      <c r="L42" s="31">
        <v>0</v>
      </c>
      <c r="M42" s="31">
        <v>4</v>
      </c>
      <c r="N42" s="43">
        <f t="shared" si="2"/>
        <v>29</v>
      </c>
      <c r="O42" s="44">
        <f t="shared" si="3"/>
        <v>29</v>
      </c>
      <c r="P42" s="33"/>
    </row>
    <row r="43" spans="1:16" ht="16.5">
      <c r="A43" s="8">
        <v>37</v>
      </c>
      <c r="B43" s="26" t="s">
        <v>80</v>
      </c>
      <c r="C43" s="27">
        <v>81</v>
      </c>
      <c r="D43" s="31">
        <v>1</v>
      </c>
      <c r="E43" s="31">
        <v>0</v>
      </c>
      <c r="F43" s="31">
        <v>0</v>
      </c>
      <c r="G43" s="31">
        <v>6</v>
      </c>
      <c r="H43" s="31">
        <v>5</v>
      </c>
      <c r="I43" s="31">
        <v>6</v>
      </c>
      <c r="J43" s="31">
        <v>3</v>
      </c>
      <c r="K43" s="31">
        <v>0</v>
      </c>
      <c r="L43" s="31">
        <v>2</v>
      </c>
      <c r="M43" s="31">
        <v>6</v>
      </c>
      <c r="N43" s="43">
        <f t="shared" si="2"/>
        <v>29</v>
      </c>
      <c r="O43" s="44">
        <f t="shared" si="3"/>
        <v>29</v>
      </c>
      <c r="P43" s="33"/>
    </row>
    <row r="44" spans="1:16" ht="16.5">
      <c r="A44" s="8">
        <v>38</v>
      </c>
      <c r="B44" s="26" t="s">
        <v>109</v>
      </c>
      <c r="C44" s="27">
        <v>85</v>
      </c>
      <c r="D44" s="31">
        <v>2</v>
      </c>
      <c r="E44" s="31">
        <v>0</v>
      </c>
      <c r="F44" s="31">
        <v>3</v>
      </c>
      <c r="G44" s="31">
        <v>5</v>
      </c>
      <c r="H44" s="31">
        <v>2</v>
      </c>
      <c r="I44" s="31">
        <v>4</v>
      </c>
      <c r="J44" s="31">
        <v>2</v>
      </c>
      <c r="K44" s="31">
        <v>4</v>
      </c>
      <c r="L44" s="31">
        <v>1</v>
      </c>
      <c r="M44" s="31">
        <v>5</v>
      </c>
      <c r="N44" s="43">
        <f t="shared" si="2"/>
        <v>28</v>
      </c>
      <c r="O44" s="44">
        <f t="shared" si="3"/>
        <v>28</v>
      </c>
      <c r="P44" s="33"/>
    </row>
    <row r="45" spans="1:16" ht="16.5">
      <c r="A45" s="8">
        <v>39</v>
      </c>
      <c r="B45" s="26" t="s">
        <v>107</v>
      </c>
      <c r="C45" s="27">
        <v>85</v>
      </c>
      <c r="D45" s="31">
        <v>0</v>
      </c>
      <c r="E45" s="31">
        <v>0</v>
      </c>
      <c r="F45" s="31">
        <v>0</v>
      </c>
      <c r="G45" s="31">
        <v>4</v>
      </c>
      <c r="H45" s="31">
        <v>1</v>
      </c>
      <c r="I45" s="31">
        <v>8</v>
      </c>
      <c r="J45" s="31">
        <v>1</v>
      </c>
      <c r="K45" s="31">
        <v>8</v>
      </c>
      <c r="L45" s="31">
        <v>1</v>
      </c>
      <c r="M45" s="31">
        <v>4</v>
      </c>
      <c r="N45" s="43">
        <f t="shared" si="2"/>
        <v>27</v>
      </c>
      <c r="O45" s="44">
        <f t="shared" si="3"/>
        <v>27</v>
      </c>
      <c r="P45" s="33"/>
    </row>
    <row r="46" spans="1:16" ht="16.5">
      <c r="A46" s="8">
        <v>40</v>
      </c>
      <c r="B46" s="26" t="s">
        <v>92</v>
      </c>
      <c r="C46" s="27">
        <v>9</v>
      </c>
      <c r="D46" s="31">
        <v>2</v>
      </c>
      <c r="E46" s="31">
        <v>3</v>
      </c>
      <c r="F46" s="31">
        <v>0</v>
      </c>
      <c r="G46" s="31">
        <v>4</v>
      </c>
      <c r="H46" s="31">
        <v>7</v>
      </c>
      <c r="I46" s="31">
        <v>4</v>
      </c>
      <c r="J46" s="31">
        <v>0</v>
      </c>
      <c r="K46" s="31">
        <v>0</v>
      </c>
      <c r="L46" s="31">
        <v>1</v>
      </c>
      <c r="M46" s="31">
        <v>6</v>
      </c>
      <c r="N46" s="43">
        <f t="shared" si="2"/>
        <v>27</v>
      </c>
      <c r="O46" s="44">
        <f t="shared" si="3"/>
        <v>27</v>
      </c>
      <c r="P46" s="33"/>
    </row>
    <row r="47" spans="1:16" ht="16.5">
      <c r="A47" s="8">
        <v>41</v>
      </c>
      <c r="B47" s="26" t="s">
        <v>106</v>
      </c>
      <c r="C47" s="27">
        <v>80</v>
      </c>
      <c r="D47" s="31">
        <v>1</v>
      </c>
      <c r="E47" s="31">
        <v>0</v>
      </c>
      <c r="F47" s="31">
        <v>0</v>
      </c>
      <c r="G47" s="31">
        <v>4</v>
      </c>
      <c r="H47" s="31">
        <v>7</v>
      </c>
      <c r="I47" s="31">
        <v>6</v>
      </c>
      <c r="J47" s="31">
        <v>3</v>
      </c>
      <c r="K47" s="31">
        <v>0</v>
      </c>
      <c r="L47" s="31">
        <v>0</v>
      </c>
      <c r="M47" s="31">
        <v>5</v>
      </c>
      <c r="N47" s="43">
        <f t="shared" si="2"/>
        <v>26</v>
      </c>
      <c r="O47" s="44">
        <f t="shared" si="3"/>
        <v>26</v>
      </c>
      <c r="P47" s="33"/>
    </row>
    <row r="48" spans="1:16" ht="16.5">
      <c r="A48" s="8">
        <v>42</v>
      </c>
      <c r="B48" s="26" t="s">
        <v>111</v>
      </c>
      <c r="C48" s="27">
        <v>141</v>
      </c>
      <c r="D48" s="31">
        <v>2</v>
      </c>
      <c r="E48" s="31">
        <v>0</v>
      </c>
      <c r="F48" s="31">
        <v>0</v>
      </c>
      <c r="G48" s="31">
        <v>4</v>
      </c>
      <c r="H48" s="31">
        <v>2</v>
      </c>
      <c r="I48" s="31">
        <v>4</v>
      </c>
      <c r="J48" s="31">
        <v>2</v>
      </c>
      <c r="K48" s="31">
        <v>5</v>
      </c>
      <c r="L48" s="31">
        <v>1</v>
      </c>
      <c r="M48" s="31">
        <v>6</v>
      </c>
      <c r="N48" s="43">
        <f t="shared" si="2"/>
        <v>26</v>
      </c>
      <c r="O48" s="44">
        <f t="shared" si="3"/>
        <v>26</v>
      </c>
      <c r="P48" s="33"/>
    </row>
    <row r="49" spans="1:16" ht="16.5">
      <c r="A49" s="8">
        <v>43</v>
      </c>
      <c r="B49" s="26" t="s">
        <v>112</v>
      </c>
      <c r="C49" s="27">
        <v>79</v>
      </c>
      <c r="D49" s="31">
        <v>0</v>
      </c>
      <c r="E49" s="31">
        <v>0</v>
      </c>
      <c r="F49" s="31">
        <v>0</v>
      </c>
      <c r="G49" s="31">
        <v>6</v>
      </c>
      <c r="H49" s="31">
        <v>3</v>
      </c>
      <c r="I49" s="31">
        <v>4</v>
      </c>
      <c r="J49" s="31">
        <v>1</v>
      </c>
      <c r="K49" s="31">
        <v>4</v>
      </c>
      <c r="L49" s="31">
        <v>5</v>
      </c>
      <c r="M49" s="31">
        <v>2</v>
      </c>
      <c r="N49" s="43">
        <f t="shared" si="2"/>
        <v>25</v>
      </c>
      <c r="O49" s="44">
        <f t="shared" si="3"/>
        <v>25</v>
      </c>
      <c r="P49" s="33"/>
    </row>
    <row r="50" spans="1:16" ht="16.5">
      <c r="A50" s="8">
        <v>44</v>
      </c>
      <c r="B50" s="26" t="s">
        <v>91</v>
      </c>
      <c r="C50" s="27">
        <v>84</v>
      </c>
      <c r="D50" s="31">
        <v>0</v>
      </c>
      <c r="E50" s="31">
        <v>1</v>
      </c>
      <c r="F50" s="31">
        <v>0</v>
      </c>
      <c r="G50" s="31">
        <v>6</v>
      </c>
      <c r="H50" s="31">
        <v>2</v>
      </c>
      <c r="I50" s="31">
        <v>6</v>
      </c>
      <c r="J50" s="31">
        <v>2</v>
      </c>
      <c r="K50" s="31">
        <v>5</v>
      </c>
      <c r="L50" s="31">
        <v>0</v>
      </c>
      <c r="M50" s="31">
        <v>3</v>
      </c>
      <c r="N50" s="43">
        <f t="shared" si="2"/>
        <v>25</v>
      </c>
      <c r="O50" s="44">
        <f t="shared" si="3"/>
        <v>25</v>
      </c>
      <c r="P50" s="33"/>
    </row>
    <row r="51" spans="1:16" ht="16.5">
      <c r="A51" s="8">
        <v>45</v>
      </c>
      <c r="B51" s="26" t="s">
        <v>105</v>
      </c>
      <c r="C51" s="27">
        <v>84</v>
      </c>
      <c r="D51" s="31">
        <v>1</v>
      </c>
      <c r="E51" s="31">
        <v>0</v>
      </c>
      <c r="F51" s="31">
        <v>0</v>
      </c>
      <c r="G51" s="31">
        <v>4</v>
      </c>
      <c r="H51" s="31">
        <v>2</v>
      </c>
      <c r="I51" s="31">
        <v>10</v>
      </c>
      <c r="J51" s="31">
        <v>1</v>
      </c>
      <c r="K51" s="31">
        <v>0</v>
      </c>
      <c r="L51" s="31">
        <v>1</v>
      </c>
      <c r="M51" s="31">
        <v>5</v>
      </c>
      <c r="N51" s="43">
        <f t="shared" si="2"/>
        <v>24</v>
      </c>
      <c r="O51" s="44">
        <f t="shared" si="3"/>
        <v>24</v>
      </c>
      <c r="P51" s="33"/>
    </row>
    <row r="52" spans="1:16" ht="16.5">
      <c r="A52" s="8">
        <v>46</v>
      </c>
      <c r="B52" s="26" t="s">
        <v>100</v>
      </c>
      <c r="C52" s="27">
        <v>85</v>
      </c>
      <c r="D52" s="31">
        <v>1</v>
      </c>
      <c r="E52" s="31">
        <v>0</v>
      </c>
      <c r="F52" s="31">
        <v>0</v>
      </c>
      <c r="G52" s="31">
        <v>4</v>
      </c>
      <c r="H52" s="31">
        <v>6</v>
      </c>
      <c r="I52" s="31">
        <v>6</v>
      </c>
      <c r="J52" s="31">
        <v>1</v>
      </c>
      <c r="K52" s="31">
        <v>2</v>
      </c>
      <c r="L52" s="31">
        <v>2</v>
      </c>
      <c r="M52" s="31">
        <v>2</v>
      </c>
      <c r="N52" s="43">
        <f t="shared" si="2"/>
        <v>24</v>
      </c>
      <c r="O52" s="44">
        <f t="shared" si="3"/>
        <v>24</v>
      </c>
      <c r="P52" s="33"/>
    </row>
    <row r="53" spans="1:16" ht="16.5">
      <c r="A53" s="8">
        <v>47</v>
      </c>
      <c r="B53" s="26" t="s">
        <v>74</v>
      </c>
      <c r="C53" s="27">
        <v>77</v>
      </c>
      <c r="D53" s="31">
        <v>0</v>
      </c>
      <c r="E53" s="31">
        <v>0</v>
      </c>
      <c r="F53" s="31">
        <v>1</v>
      </c>
      <c r="G53" s="31">
        <v>7</v>
      </c>
      <c r="H53" s="31">
        <v>2</v>
      </c>
      <c r="I53" s="31">
        <v>4</v>
      </c>
      <c r="J53" s="31">
        <v>2</v>
      </c>
      <c r="K53" s="31">
        <v>2</v>
      </c>
      <c r="L53" s="31">
        <v>0</v>
      </c>
      <c r="M53" s="31">
        <v>6</v>
      </c>
      <c r="N53" s="43">
        <f t="shared" si="2"/>
        <v>24</v>
      </c>
      <c r="O53" s="44">
        <f t="shared" si="3"/>
        <v>24</v>
      </c>
      <c r="P53" s="33"/>
    </row>
    <row r="54" spans="1:16" ht="16.5">
      <c r="A54" s="8">
        <v>48</v>
      </c>
      <c r="B54" s="26" t="s">
        <v>79</v>
      </c>
      <c r="C54" s="27">
        <v>80</v>
      </c>
      <c r="D54" s="31">
        <v>2</v>
      </c>
      <c r="E54" s="31">
        <v>1</v>
      </c>
      <c r="F54" s="31">
        <v>1</v>
      </c>
      <c r="G54" s="31">
        <v>4</v>
      </c>
      <c r="H54" s="31">
        <v>2</v>
      </c>
      <c r="I54" s="31">
        <v>4</v>
      </c>
      <c r="J54" s="31">
        <v>0</v>
      </c>
      <c r="K54" s="31">
        <v>2</v>
      </c>
      <c r="L54" s="31">
        <v>0</v>
      </c>
      <c r="M54" s="31">
        <v>5</v>
      </c>
      <c r="N54" s="43">
        <f t="shared" si="2"/>
        <v>21</v>
      </c>
      <c r="O54" s="44">
        <f t="shared" si="3"/>
        <v>21</v>
      </c>
      <c r="P54" s="33"/>
    </row>
    <row r="55" spans="1:16" ht="16.5">
      <c r="A55" s="8">
        <v>49</v>
      </c>
      <c r="B55" s="26" t="s">
        <v>98</v>
      </c>
      <c r="C55" s="27">
        <v>81</v>
      </c>
      <c r="D55" s="31">
        <v>4</v>
      </c>
      <c r="E55" s="31">
        <v>1</v>
      </c>
      <c r="F55" s="31">
        <v>1</v>
      </c>
      <c r="G55" s="31">
        <v>3</v>
      </c>
      <c r="H55" s="31">
        <v>2</v>
      </c>
      <c r="I55" s="31">
        <v>4</v>
      </c>
      <c r="J55" s="31">
        <v>1</v>
      </c>
      <c r="K55" s="31">
        <v>0</v>
      </c>
      <c r="L55" s="31">
        <v>0</v>
      </c>
      <c r="M55" s="31">
        <v>4</v>
      </c>
      <c r="N55" s="43">
        <f t="shared" si="2"/>
        <v>20</v>
      </c>
      <c r="O55" s="44">
        <f t="shared" si="3"/>
        <v>20</v>
      </c>
      <c r="P55" s="33"/>
    </row>
    <row r="56" spans="1:16" ht="16.5">
      <c r="A56" s="18"/>
      <c r="B56" s="21"/>
      <c r="C56" s="22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4"/>
      <c r="P56" s="25"/>
    </row>
    <row r="57" spans="1:16" ht="16.5">
      <c r="A57" s="18"/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19"/>
    </row>
    <row r="58" ht="12.75">
      <c r="P58"/>
    </row>
    <row r="59" ht="12.75">
      <c r="P59"/>
    </row>
    <row r="60" spans="1:16" ht="18.75">
      <c r="A60" s="51" t="s">
        <v>6</v>
      </c>
      <c r="B60" s="51"/>
      <c r="C60" s="51"/>
      <c r="P60"/>
    </row>
    <row r="61" spans="1:16" ht="18.75">
      <c r="A61" s="51" t="s">
        <v>7</v>
      </c>
      <c r="B61" s="51"/>
      <c r="C61" s="51"/>
      <c r="D61" s="51"/>
      <c r="E61" s="41"/>
      <c r="F61" s="41"/>
      <c r="G61" s="41"/>
      <c r="H61" s="41"/>
      <c r="I61" s="41"/>
      <c r="J61" s="41"/>
      <c r="K61" s="41"/>
      <c r="L61" s="41"/>
      <c r="M61" s="41"/>
      <c r="N61" s="41"/>
      <c r="P61"/>
    </row>
    <row r="62" ht="12.75">
      <c r="P62"/>
    </row>
  </sheetData>
  <sheetProtection selectLockedCells="1" selectUnlockedCells="1"/>
  <mergeCells count="12">
    <mergeCell ref="A1:P1"/>
    <mergeCell ref="A2:P2"/>
    <mergeCell ref="A3:C3"/>
    <mergeCell ref="A60:C60"/>
    <mergeCell ref="D5:L5"/>
    <mergeCell ref="B5:B6"/>
    <mergeCell ref="N5:N6"/>
    <mergeCell ref="O5:O6"/>
    <mergeCell ref="P5:P6"/>
    <mergeCell ref="A5:A6"/>
    <mergeCell ref="C5:C6"/>
    <mergeCell ref="A61:D61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4"/>
  <sheetViews>
    <sheetView zoomScale="85" zoomScaleNormal="85" zoomScalePageLayoutView="0" workbookViewId="0" topLeftCell="A1">
      <selection activeCell="B19" sqref="B19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8.8515625" style="0" customWidth="1"/>
    <col min="4" max="12" width="6.8515625" style="0" customWidth="1"/>
    <col min="13" max="13" width="7.7109375" style="0" customWidth="1"/>
    <col min="14" max="14" width="11.57421875" style="0" customWidth="1"/>
    <col min="15" max="15" width="12.140625" style="0" customWidth="1"/>
    <col min="16" max="16" width="14.421875" style="1" customWidth="1"/>
  </cols>
  <sheetData>
    <row r="1" spans="1:16" ht="15.75">
      <c r="A1" s="50" t="s">
        <v>251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5.75">
      <c r="A2" s="50" t="s">
        <v>12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5" customHeight="1">
      <c r="A3" s="52" t="s">
        <v>8</v>
      </c>
      <c r="B3" s="52"/>
      <c r="C3" s="52"/>
      <c r="D3" s="17">
        <v>100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 spans="1:16" s="4" customFormat="1" ht="20.25" customHeight="1">
      <c r="A5" s="55" t="s">
        <v>0</v>
      </c>
      <c r="B5" s="55" t="s">
        <v>1</v>
      </c>
      <c r="C5" s="55" t="s">
        <v>2</v>
      </c>
      <c r="D5" s="57" t="s">
        <v>244</v>
      </c>
      <c r="E5" s="58"/>
      <c r="F5" s="58"/>
      <c r="G5" s="58"/>
      <c r="H5" s="58"/>
      <c r="I5" s="58"/>
      <c r="J5" s="58"/>
      <c r="K5" s="58"/>
      <c r="L5" s="59"/>
      <c r="M5" s="45" t="s">
        <v>242</v>
      </c>
      <c r="N5" s="55" t="s">
        <v>3</v>
      </c>
      <c r="O5" s="53" t="s">
        <v>4</v>
      </c>
      <c r="P5" s="53" t="s">
        <v>5</v>
      </c>
    </row>
    <row r="6" spans="1:16" s="4" customFormat="1" ht="21.75" customHeight="1">
      <c r="A6" s="56"/>
      <c r="B6" s="56"/>
      <c r="C6" s="56"/>
      <c r="D6" s="47">
        <v>1</v>
      </c>
      <c r="E6" s="47">
        <v>2</v>
      </c>
      <c r="F6" s="47">
        <v>3</v>
      </c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 t="s">
        <v>243</v>
      </c>
      <c r="N6" s="56"/>
      <c r="O6" s="54"/>
      <c r="P6" s="54"/>
    </row>
    <row r="7" spans="1:16" ht="16.5">
      <c r="A7" s="42">
        <v>1</v>
      </c>
      <c r="B7" s="26" t="s">
        <v>142</v>
      </c>
      <c r="C7" s="27">
        <v>80</v>
      </c>
      <c r="D7" s="49">
        <v>2</v>
      </c>
      <c r="E7" s="49">
        <v>3</v>
      </c>
      <c r="F7" s="49">
        <v>3</v>
      </c>
      <c r="G7" s="49">
        <v>7</v>
      </c>
      <c r="H7" s="49">
        <v>10</v>
      </c>
      <c r="I7" s="49">
        <v>10</v>
      </c>
      <c r="J7" s="49">
        <v>4</v>
      </c>
      <c r="K7" s="49">
        <v>4</v>
      </c>
      <c r="L7" s="49">
        <v>6</v>
      </c>
      <c r="M7" s="49">
        <v>20</v>
      </c>
      <c r="N7" s="48">
        <f aca="true" t="shared" si="0" ref="N7:N38">SUM(D7:M7)</f>
        <v>69</v>
      </c>
      <c r="O7" s="44">
        <f aca="true" t="shared" si="1" ref="O7:O38">N7*100/макс9</f>
        <v>69</v>
      </c>
      <c r="P7" s="31" t="s">
        <v>249</v>
      </c>
    </row>
    <row r="8" spans="1:16" ht="16.5">
      <c r="A8" s="8">
        <v>2</v>
      </c>
      <c r="B8" s="26" t="s">
        <v>215</v>
      </c>
      <c r="C8" s="27">
        <v>82</v>
      </c>
      <c r="D8" s="49">
        <v>3</v>
      </c>
      <c r="E8" s="49">
        <v>3</v>
      </c>
      <c r="F8" s="49">
        <v>2</v>
      </c>
      <c r="G8" s="49">
        <v>5</v>
      </c>
      <c r="H8" s="49">
        <v>10</v>
      </c>
      <c r="I8" s="49">
        <v>8</v>
      </c>
      <c r="J8" s="49">
        <v>4</v>
      </c>
      <c r="K8" s="49">
        <v>4</v>
      </c>
      <c r="L8" s="49">
        <v>6</v>
      </c>
      <c r="M8" s="49">
        <v>22</v>
      </c>
      <c r="N8" s="48">
        <f t="shared" si="0"/>
        <v>67</v>
      </c>
      <c r="O8" s="44">
        <f t="shared" si="1"/>
        <v>67</v>
      </c>
      <c r="P8" s="31" t="s">
        <v>250</v>
      </c>
    </row>
    <row r="9" spans="1:16" ht="16.5">
      <c r="A9" s="8">
        <v>3</v>
      </c>
      <c r="B9" s="26" t="s">
        <v>155</v>
      </c>
      <c r="C9" s="27">
        <v>82</v>
      </c>
      <c r="D9" s="49">
        <v>4</v>
      </c>
      <c r="E9" s="49">
        <v>3</v>
      </c>
      <c r="F9" s="49">
        <v>0</v>
      </c>
      <c r="G9" s="49">
        <v>9</v>
      </c>
      <c r="H9" s="49">
        <v>10</v>
      </c>
      <c r="I9" s="49">
        <v>8</v>
      </c>
      <c r="J9" s="49">
        <v>8</v>
      </c>
      <c r="K9" s="49">
        <v>0</v>
      </c>
      <c r="L9" s="49">
        <v>3</v>
      </c>
      <c r="M9" s="49">
        <v>17</v>
      </c>
      <c r="N9" s="48">
        <f t="shared" si="0"/>
        <v>62</v>
      </c>
      <c r="O9" s="44">
        <f t="shared" si="1"/>
        <v>62</v>
      </c>
      <c r="P9" s="31" t="s">
        <v>250</v>
      </c>
    </row>
    <row r="10" spans="1:16" ht="16.5">
      <c r="A10" s="8">
        <v>4</v>
      </c>
      <c r="B10" s="26" t="s">
        <v>161</v>
      </c>
      <c r="C10" s="27">
        <v>85</v>
      </c>
      <c r="D10" s="49">
        <v>4</v>
      </c>
      <c r="E10" s="49">
        <v>3</v>
      </c>
      <c r="F10" s="49">
        <v>1</v>
      </c>
      <c r="G10" s="49">
        <v>6</v>
      </c>
      <c r="H10" s="49">
        <v>10</v>
      </c>
      <c r="I10" s="49">
        <v>10</v>
      </c>
      <c r="J10" s="49">
        <v>5</v>
      </c>
      <c r="K10" s="49">
        <v>4</v>
      </c>
      <c r="L10" s="49">
        <v>5</v>
      </c>
      <c r="M10" s="49">
        <v>11</v>
      </c>
      <c r="N10" s="48">
        <f t="shared" si="0"/>
        <v>59</v>
      </c>
      <c r="O10" s="44">
        <f t="shared" si="1"/>
        <v>59</v>
      </c>
      <c r="P10" s="31" t="s">
        <v>250</v>
      </c>
    </row>
    <row r="11" spans="1:16" ht="16.5">
      <c r="A11" s="8">
        <v>5</v>
      </c>
      <c r="B11" s="34" t="s">
        <v>119</v>
      </c>
      <c r="C11" s="27">
        <v>81</v>
      </c>
      <c r="D11" s="49">
        <v>3</v>
      </c>
      <c r="E11" s="49">
        <v>1</v>
      </c>
      <c r="F11" s="49">
        <v>1</v>
      </c>
      <c r="G11" s="49">
        <v>7</v>
      </c>
      <c r="H11" s="49">
        <v>10</v>
      </c>
      <c r="I11" s="49">
        <v>8</v>
      </c>
      <c r="J11" s="49">
        <v>4</v>
      </c>
      <c r="K11" s="49">
        <v>0</v>
      </c>
      <c r="L11" s="49">
        <v>6</v>
      </c>
      <c r="M11" s="49">
        <v>18</v>
      </c>
      <c r="N11" s="48">
        <f t="shared" si="0"/>
        <v>58</v>
      </c>
      <c r="O11" s="44">
        <f t="shared" si="1"/>
        <v>58</v>
      </c>
      <c r="P11" s="31" t="s">
        <v>250</v>
      </c>
    </row>
    <row r="12" spans="1:16" ht="16.5">
      <c r="A12" s="8">
        <v>6</v>
      </c>
      <c r="B12" s="26" t="s">
        <v>122</v>
      </c>
      <c r="C12" s="27">
        <v>183</v>
      </c>
      <c r="D12" s="49">
        <v>9</v>
      </c>
      <c r="E12" s="49">
        <v>2</v>
      </c>
      <c r="F12" s="49">
        <v>3</v>
      </c>
      <c r="G12" s="49">
        <v>1</v>
      </c>
      <c r="H12" s="49">
        <v>7</v>
      </c>
      <c r="I12" s="49">
        <v>6</v>
      </c>
      <c r="J12" s="49">
        <v>8</v>
      </c>
      <c r="K12" s="49">
        <v>1</v>
      </c>
      <c r="L12" s="49">
        <v>4</v>
      </c>
      <c r="M12" s="49">
        <v>14</v>
      </c>
      <c r="N12" s="48">
        <f t="shared" si="0"/>
        <v>55</v>
      </c>
      <c r="O12" s="44">
        <f t="shared" si="1"/>
        <v>55</v>
      </c>
      <c r="P12" s="31" t="s">
        <v>250</v>
      </c>
    </row>
    <row r="13" spans="1:16" ht="16.5">
      <c r="A13" s="8">
        <v>7</v>
      </c>
      <c r="B13" s="26" t="s">
        <v>129</v>
      </c>
      <c r="C13" s="27">
        <v>85</v>
      </c>
      <c r="D13" s="49">
        <v>3</v>
      </c>
      <c r="E13" s="49">
        <v>3</v>
      </c>
      <c r="F13" s="49">
        <v>0</v>
      </c>
      <c r="G13" s="49">
        <v>7</v>
      </c>
      <c r="H13" s="49">
        <v>10</v>
      </c>
      <c r="I13" s="49">
        <v>4</v>
      </c>
      <c r="J13" s="49">
        <v>4</v>
      </c>
      <c r="K13" s="49">
        <v>0</v>
      </c>
      <c r="L13" s="49">
        <v>6</v>
      </c>
      <c r="M13" s="49">
        <v>17</v>
      </c>
      <c r="N13" s="48">
        <f t="shared" si="0"/>
        <v>54</v>
      </c>
      <c r="O13" s="44">
        <f t="shared" si="1"/>
        <v>54</v>
      </c>
      <c r="P13" s="31" t="s">
        <v>250</v>
      </c>
    </row>
    <row r="14" spans="1:16" ht="16.5">
      <c r="A14" s="8">
        <v>8</v>
      </c>
      <c r="B14" s="26" t="s">
        <v>248</v>
      </c>
      <c r="C14" s="27">
        <v>76</v>
      </c>
      <c r="D14" s="49">
        <v>4</v>
      </c>
      <c r="E14" s="49">
        <v>3</v>
      </c>
      <c r="F14" s="49">
        <v>0</v>
      </c>
      <c r="G14" s="49">
        <v>7</v>
      </c>
      <c r="H14" s="49">
        <v>10</v>
      </c>
      <c r="I14" s="49">
        <v>8</v>
      </c>
      <c r="J14" s="49">
        <v>2</v>
      </c>
      <c r="K14" s="49">
        <v>4</v>
      </c>
      <c r="L14" s="49">
        <v>1</v>
      </c>
      <c r="M14" s="49">
        <v>14</v>
      </c>
      <c r="N14" s="48">
        <f t="shared" si="0"/>
        <v>53</v>
      </c>
      <c r="O14" s="44">
        <f t="shared" si="1"/>
        <v>53</v>
      </c>
      <c r="P14" s="31" t="s">
        <v>250</v>
      </c>
    </row>
    <row r="15" spans="1:16" ht="16.5">
      <c r="A15" s="8">
        <v>9</v>
      </c>
      <c r="B15" s="26" t="s">
        <v>143</v>
      </c>
      <c r="C15" s="27">
        <v>82</v>
      </c>
      <c r="D15" s="49">
        <v>2</v>
      </c>
      <c r="E15" s="49">
        <v>1</v>
      </c>
      <c r="F15" s="49">
        <v>1</v>
      </c>
      <c r="G15" s="49">
        <v>7</v>
      </c>
      <c r="H15" s="49">
        <v>10</v>
      </c>
      <c r="I15" s="49">
        <v>6</v>
      </c>
      <c r="J15" s="49">
        <v>5</v>
      </c>
      <c r="K15" s="49">
        <v>1</v>
      </c>
      <c r="L15" s="49">
        <v>4</v>
      </c>
      <c r="M15" s="49">
        <v>16</v>
      </c>
      <c r="N15" s="48">
        <f t="shared" si="0"/>
        <v>53</v>
      </c>
      <c r="O15" s="44">
        <f t="shared" si="1"/>
        <v>53</v>
      </c>
      <c r="P15" s="31" t="s">
        <v>250</v>
      </c>
    </row>
    <row r="16" spans="1:16" ht="16.5">
      <c r="A16" s="8">
        <v>10</v>
      </c>
      <c r="B16" s="26" t="s">
        <v>127</v>
      </c>
      <c r="C16" s="27">
        <v>80</v>
      </c>
      <c r="D16" s="49">
        <v>4</v>
      </c>
      <c r="E16" s="49">
        <v>0</v>
      </c>
      <c r="F16" s="49">
        <v>2</v>
      </c>
      <c r="G16" s="49">
        <v>8</v>
      </c>
      <c r="H16" s="49">
        <v>10</v>
      </c>
      <c r="I16" s="49">
        <v>8</v>
      </c>
      <c r="J16" s="49">
        <v>4</v>
      </c>
      <c r="K16" s="49">
        <v>0</v>
      </c>
      <c r="L16" s="49">
        <v>7</v>
      </c>
      <c r="M16" s="49">
        <v>8</v>
      </c>
      <c r="N16" s="48">
        <f t="shared" si="0"/>
        <v>51</v>
      </c>
      <c r="O16" s="44">
        <f t="shared" si="1"/>
        <v>51</v>
      </c>
      <c r="P16" s="31" t="s">
        <v>250</v>
      </c>
    </row>
    <row r="17" spans="1:16" ht="16.5">
      <c r="A17" s="8">
        <v>11</v>
      </c>
      <c r="B17" s="26" t="s">
        <v>120</v>
      </c>
      <c r="C17" s="27">
        <v>80</v>
      </c>
      <c r="D17" s="49">
        <v>2</v>
      </c>
      <c r="E17" s="49">
        <v>3</v>
      </c>
      <c r="F17" s="49">
        <v>2</v>
      </c>
      <c r="G17" s="49">
        <v>8</v>
      </c>
      <c r="H17" s="49">
        <v>10</v>
      </c>
      <c r="I17" s="49">
        <v>6</v>
      </c>
      <c r="J17" s="49">
        <v>3</v>
      </c>
      <c r="K17" s="49">
        <v>0</v>
      </c>
      <c r="L17" s="49">
        <v>6</v>
      </c>
      <c r="M17" s="49">
        <v>11</v>
      </c>
      <c r="N17" s="48">
        <f t="shared" si="0"/>
        <v>51</v>
      </c>
      <c r="O17" s="44">
        <f t="shared" si="1"/>
        <v>51</v>
      </c>
      <c r="P17" s="31" t="s">
        <v>250</v>
      </c>
    </row>
    <row r="18" spans="1:16" ht="16.5">
      <c r="A18" s="8">
        <v>12</v>
      </c>
      <c r="B18" s="26" t="s">
        <v>154</v>
      </c>
      <c r="C18" s="27">
        <v>82</v>
      </c>
      <c r="D18" s="49">
        <v>2</v>
      </c>
      <c r="E18" s="49">
        <v>1</v>
      </c>
      <c r="F18" s="49">
        <v>2</v>
      </c>
      <c r="G18" s="49">
        <v>8</v>
      </c>
      <c r="H18" s="49">
        <v>10</v>
      </c>
      <c r="I18" s="49">
        <v>4</v>
      </c>
      <c r="J18" s="49">
        <v>1</v>
      </c>
      <c r="K18" s="49">
        <v>0</v>
      </c>
      <c r="L18" s="49">
        <v>5</v>
      </c>
      <c r="M18" s="49">
        <v>17</v>
      </c>
      <c r="N18" s="48">
        <f t="shared" si="0"/>
        <v>50</v>
      </c>
      <c r="O18" s="44">
        <f t="shared" si="1"/>
        <v>50</v>
      </c>
      <c r="P18" s="31"/>
    </row>
    <row r="19" spans="1:16" ht="16.5">
      <c r="A19" s="8">
        <v>13</v>
      </c>
      <c r="B19" s="26" t="s">
        <v>162</v>
      </c>
      <c r="C19" s="27">
        <v>183</v>
      </c>
      <c r="D19" s="49">
        <v>2</v>
      </c>
      <c r="E19" s="49">
        <v>0</v>
      </c>
      <c r="F19" s="49">
        <v>1</v>
      </c>
      <c r="G19" s="49">
        <v>7</v>
      </c>
      <c r="H19" s="49">
        <v>10</v>
      </c>
      <c r="I19" s="49">
        <v>8</v>
      </c>
      <c r="J19" s="49">
        <v>3</v>
      </c>
      <c r="K19" s="49">
        <v>5</v>
      </c>
      <c r="L19" s="49">
        <v>6</v>
      </c>
      <c r="M19" s="49">
        <v>8</v>
      </c>
      <c r="N19" s="48">
        <f t="shared" si="0"/>
        <v>50</v>
      </c>
      <c r="O19" s="44">
        <f t="shared" si="1"/>
        <v>50</v>
      </c>
      <c r="P19" s="31"/>
    </row>
    <row r="20" spans="1:16" ht="16.5">
      <c r="A20" s="8">
        <v>14</v>
      </c>
      <c r="B20" s="26" t="s">
        <v>138</v>
      </c>
      <c r="C20" s="27">
        <v>156</v>
      </c>
      <c r="D20" s="49">
        <v>1</v>
      </c>
      <c r="E20" s="49">
        <v>3</v>
      </c>
      <c r="F20" s="49">
        <v>0</v>
      </c>
      <c r="G20" s="49">
        <v>9</v>
      </c>
      <c r="H20" s="49">
        <v>10</v>
      </c>
      <c r="I20" s="49">
        <v>10</v>
      </c>
      <c r="J20" s="49">
        <v>3</v>
      </c>
      <c r="K20" s="49">
        <v>1</v>
      </c>
      <c r="L20" s="49">
        <v>4</v>
      </c>
      <c r="M20" s="49">
        <v>8</v>
      </c>
      <c r="N20" s="48">
        <f t="shared" si="0"/>
        <v>49</v>
      </c>
      <c r="O20" s="44">
        <f t="shared" si="1"/>
        <v>49</v>
      </c>
      <c r="P20" s="33"/>
    </row>
    <row r="21" spans="1:16" ht="16.5">
      <c r="A21" s="8">
        <v>15</v>
      </c>
      <c r="B21" s="26" t="s">
        <v>132</v>
      </c>
      <c r="C21" s="27">
        <v>79</v>
      </c>
      <c r="D21" s="31">
        <v>2</v>
      </c>
      <c r="E21" s="31">
        <v>1</v>
      </c>
      <c r="F21" s="31">
        <v>3</v>
      </c>
      <c r="G21" s="31">
        <v>6</v>
      </c>
      <c r="H21" s="31">
        <v>10</v>
      </c>
      <c r="I21" s="31">
        <v>6</v>
      </c>
      <c r="J21" s="31">
        <v>4</v>
      </c>
      <c r="K21" s="31">
        <v>0</v>
      </c>
      <c r="L21" s="31">
        <v>4</v>
      </c>
      <c r="M21" s="31">
        <v>13</v>
      </c>
      <c r="N21" s="48">
        <f t="shared" si="0"/>
        <v>49</v>
      </c>
      <c r="O21" s="44">
        <f t="shared" si="1"/>
        <v>49</v>
      </c>
      <c r="P21" s="33"/>
    </row>
    <row r="22" spans="1:16" ht="16.5">
      <c r="A22" s="8">
        <v>16</v>
      </c>
      <c r="B22" s="26" t="s">
        <v>125</v>
      </c>
      <c r="C22" s="27">
        <v>79</v>
      </c>
      <c r="D22" s="43">
        <v>2</v>
      </c>
      <c r="E22" s="43">
        <v>1</v>
      </c>
      <c r="F22" s="43">
        <v>1</v>
      </c>
      <c r="G22" s="43">
        <v>5</v>
      </c>
      <c r="H22" s="43">
        <v>10</v>
      </c>
      <c r="I22" s="43">
        <v>4</v>
      </c>
      <c r="J22" s="43">
        <v>1</v>
      </c>
      <c r="K22" s="43">
        <v>1</v>
      </c>
      <c r="L22" s="43">
        <v>5</v>
      </c>
      <c r="M22" s="43">
        <v>19</v>
      </c>
      <c r="N22" s="43">
        <f t="shared" si="0"/>
        <v>49</v>
      </c>
      <c r="O22" s="44">
        <f t="shared" si="1"/>
        <v>49</v>
      </c>
      <c r="P22" s="33"/>
    </row>
    <row r="23" spans="1:16" ht="16.5">
      <c r="A23" s="8">
        <v>17</v>
      </c>
      <c r="B23" s="26" t="s">
        <v>124</v>
      </c>
      <c r="C23" s="27">
        <v>183</v>
      </c>
      <c r="D23" s="31">
        <v>3</v>
      </c>
      <c r="E23" s="31">
        <v>0</v>
      </c>
      <c r="F23" s="31">
        <v>1</v>
      </c>
      <c r="G23" s="31">
        <v>7</v>
      </c>
      <c r="H23" s="31">
        <v>6</v>
      </c>
      <c r="I23" s="31">
        <v>10</v>
      </c>
      <c r="J23" s="31">
        <v>5</v>
      </c>
      <c r="K23" s="31">
        <v>0</v>
      </c>
      <c r="L23" s="31">
        <v>6</v>
      </c>
      <c r="M23" s="31">
        <v>11</v>
      </c>
      <c r="N23" s="43">
        <f t="shared" si="0"/>
        <v>49</v>
      </c>
      <c r="O23" s="44">
        <f t="shared" si="1"/>
        <v>49</v>
      </c>
      <c r="P23" s="33"/>
    </row>
    <row r="24" spans="1:16" ht="16.5">
      <c r="A24" s="8">
        <v>18</v>
      </c>
      <c r="B24" s="26" t="s">
        <v>121</v>
      </c>
      <c r="C24" s="27">
        <v>85</v>
      </c>
      <c r="D24" s="31">
        <v>1</v>
      </c>
      <c r="E24" s="31">
        <v>3</v>
      </c>
      <c r="F24" s="31">
        <v>2</v>
      </c>
      <c r="G24" s="31">
        <v>9</v>
      </c>
      <c r="H24" s="31">
        <v>10</v>
      </c>
      <c r="I24" s="31">
        <v>6</v>
      </c>
      <c r="J24" s="31">
        <v>3</v>
      </c>
      <c r="K24" s="31">
        <v>0</v>
      </c>
      <c r="L24" s="31">
        <v>5</v>
      </c>
      <c r="M24" s="31">
        <v>9</v>
      </c>
      <c r="N24" s="43">
        <f t="shared" si="0"/>
        <v>48</v>
      </c>
      <c r="O24" s="44">
        <f t="shared" si="1"/>
        <v>48</v>
      </c>
      <c r="P24" s="33"/>
    </row>
    <row r="25" spans="1:16" ht="16.5">
      <c r="A25" s="8">
        <v>19</v>
      </c>
      <c r="B25" s="26" t="s">
        <v>153</v>
      </c>
      <c r="C25" s="27">
        <v>80</v>
      </c>
      <c r="D25" s="31">
        <v>2</v>
      </c>
      <c r="E25" s="31">
        <v>1</v>
      </c>
      <c r="F25" s="31">
        <v>2</v>
      </c>
      <c r="G25" s="31">
        <v>6</v>
      </c>
      <c r="H25" s="31">
        <v>10</v>
      </c>
      <c r="I25" s="31">
        <v>4</v>
      </c>
      <c r="J25" s="31">
        <v>5</v>
      </c>
      <c r="K25" s="31">
        <v>0</v>
      </c>
      <c r="L25" s="31">
        <v>6</v>
      </c>
      <c r="M25" s="31">
        <v>12</v>
      </c>
      <c r="N25" s="43">
        <f t="shared" si="0"/>
        <v>48</v>
      </c>
      <c r="O25" s="44">
        <f t="shared" si="1"/>
        <v>48</v>
      </c>
      <c r="P25" s="33"/>
    </row>
    <row r="26" spans="1:16" ht="16.5">
      <c r="A26" s="8">
        <v>20</v>
      </c>
      <c r="B26" s="26" t="s">
        <v>135</v>
      </c>
      <c r="C26" s="27">
        <v>80</v>
      </c>
      <c r="D26" s="31">
        <v>3</v>
      </c>
      <c r="E26" s="31">
        <v>3</v>
      </c>
      <c r="F26" s="31">
        <v>1</v>
      </c>
      <c r="G26" s="31">
        <v>5</v>
      </c>
      <c r="H26" s="31">
        <v>10</v>
      </c>
      <c r="I26" s="31">
        <v>2</v>
      </c>
      <c r="J26" s="31">
        <v>3</v>
      </c>
      <c r="K26" s="31">
        <v>1</v>
      </c>
      <c r="L26" s="31">
        <v>5</v>
      </c>
      <c r="M26" s="31">
        <v>12</v>
      </c>
      <c r="N26" s="43">
        <f t="shared" si="0"/>
        <v>45</v>
      </c>
      <c r="O26" s="44">
        <f t="shared" si="1"/>
        <v>45</v>
      </c>
      <c r="P26" s="33"/>
    </row>
    <row r="27" spans="1:16" ht="16.5">
      <c r="A27" s="8">
        <v>21</v>
      </c>
      <c r="B27" s="26" t="s">
        <v>126</v>
      </c>
      <c r="C27" s="27">
        <v>27</v>
      </c>
      <c r="D27" s="49">
        <v>1</v>
      </c>
      <c r="E27" s="49">
        <v>3</v>
      </c>
      <c r="F27" s="49">
        <v>0</v>
      </c>
      <c r="G27" s="49">
        <v>7</v>
      </c>
      <c r="H27" s="49">
        <v>8</v>
      </c>
      <c r="I27" s="49">
        <v>4</v>
      </c>
      <c r="J27" s="49">
        <v>2</v>
      </c>
      <c r="K27" s="49">
        <v>0</v>
      </c>
      <c r="L27" s="49">
        <v>3</v>
      </c>
      <c r="M27" s="49">
        <v>16</v>
      </c>
      <c r="N27" s="43">
        <f t="shared" si="0"/>
        <v>44</v>
      </c>
      <c r="O27" s="44">
        <f t="shared" si="1"/>
        <v>44</v>
      </c>
      <c r="P27" s="33"/>
    </row>
    <row r="28" spans="1:16" ht="16.5">
      <c r="A28" s="8">
        <v>22</v>
      </c>
      <c r="B28" s="26" t="s">
        <v>158</v>
      </c>
      <c r="C28" s="27">
        <v>183</v>
      </c>
      <c r="D28" s="31">
        <v>1</v>
      </c>
      <c r="E28" s="31">
        <v>3</v>
      </c>
      <c r="F28" s="31">
        <v>1</v>
      </c>
      <c r="G28" s="31">
        <v>3</v>
      </c>
      <c r="H28" s="31">
        <v>10</v>
      </c>
      <c r="I28" s="31">
        <v>8</v>
      </c>
      <c r="J28" s="31">
        <v>2</v>
      </c>
      <c r="K28" s="31">
        <v>0</v>
      </c>
      <c r="L28" s="31">
        <v>5</v>
      </c>
      <c r="M28" s="31">
        <v>11</v>
      </c>
      <c r="N28" s="43">
        <f t="shared" si="0"/>
        <v>44</v>
      </c>
      <c r="O28" s="44">
        <f t="shared" si="1"/>
        <v>44</v>
      </c>
      <c r="P28" s="31"/>
    </row>
    <row r="29" spans="1:16" ht="16.5">
      <c r="A29" s="8">
        <v>23</v>
      </c>
      <c r="B29" s="26" t="s">
        <v>131</v>
      </c>
      <c r="C29" s="27">
        <v>183</v>
      </c>
      <c r="D29" s="31">
        <v>1</v>
      </c>
      <c r="E29" s="31">
        <v>3</v>
      </c>
      <c r="F29" s="31">
        <v>3</v>
      </c>
      <c r="G29" s="31">
        <v>6</v>
      </c>
      <c r="H29" s="31">
        <v>6</v>
      </c>
      <c r="I29" s="31">
        <v>6</v>
      </c>
      <c r="J29" s="31">
        <v>3</v>
      </c>
      <c r="K29" s="31">
        <v>0</v>
      </c>
      <c r="L29" s="31">
        <v>3</v>
      </c>
      <c r="M29" s="31">
        <v>13</v>
      </c>
      <c r="N29" s="43">
        <f t="shared" si="0"/>
        <v>44</v>
      </c>
      <c r="O29" s="44">
        <f t="shared" si="1"/>
        <v>44</v>
      </c>
      <c r="P29" s="33"/>
    </row>
    <row r="30" spans="1:16" ht="16.5">
      <c r="A30" s="8">
        <v>24</v>
      </c>
      <c r="B30" s="26" t="s">
        <v>123</v>
      </c>
      <c r="C30" s="27">
        <v>80</v>
      </c>
      <c r="D30" s="31">
        <v>2</v>
      </c>
      <c r="E30" s="31">
        <v>3</v>
      </c>
      <c r="F30" s="31">
        <v>0</v>
      </c>
      <c r="G30" s="31">
        <v>7</v>
      </c>
      <c r="H30" s="31">
        <v>10</v>
      </c>
      <c r="I30" s="31">
        <v>2</v>
      </c>
      <c r="J30" s="31">
        <v>3</v>
      </c>
      <c r="K30" s="31">
        <v>4</v>
      </c>
      <c r="L30" s="31">
        <v>0</v>
      </c>
      <c r="M30" s="31">
        <v>12</v>
      </c>
      <c r="N30" s="43">
        <f t="shared" si="0"/>
        <v>43</v>
      </c>
      <c r="O30" s="44">
        <f t="shared" si="1"/>
        <v>43</v>
      </c>
      <c r="P30" s="33"/>
    </row>
    <row r="31" spans="1:16" ht="16.5">
      <c r="A31" s="8">
        <v>25</v>
      </c>
      <c r="B31" s="26" t="s">
        <v>139</v>
      </c>
      <c r="C31" s="27">
        <v>79</v>
      </c>
      <c r="D31" s="31">
        <v>1</v>
      </c>
      <c r="E31" s="31">
        <v>3</v>
      </c>
      <c r="F31" s="31">
        <v>0</v>
      </c>
      <c r="G31" s="31">
        <v>5</v>
      </c>
      <c r="H31" s="31">
        <v>10</v>
      </c>
      <c r="I31" s="31">
        <v>4</v>
      </c>
      <c r="J31" s="31">
        <v>4</v>
      </c>
      <c r="K31" s="31">
        <v>0</v>
      </c>
      <c r="L31" s="31">
        <v>3</v>
      </c>
      <c r="M31" s="31">
        <v>13</v>
      </c>
      <c r="N31" s="43">
        <f t="shared" si="0"/>
        <v>43</v>
      </c>
      <c r="O31" s="44">
        <f t="shared" si="1"/>
        <v>43</v>
      </c>
      <c r="P31" s="33"/>
    </row>
    <row r="32" spans="1:16" ht="16.5">
      <c r="A32" s="8">
        <v>26</v>
      </c>
      <c r="B32" s="26" t="s">
        <v>137</v>
      </c>
      <c r="C32" s="27">
        <v>27</v>
      </c>
      <c r="D32" s="31">
        <v>3</v>
      </c>
      <c r="E32" s="31">
        <v>0</v>
      </c>
      <c r="F32" s="31">
        <v>0</v>
      </c>
      <c r="G32" s="31">
        <v>6</v>
      </c>
      <c r="H32" s="31">
        <v>6</v>
      </c>
      <c r="I32" s="31">
        <v>4</v>
      </c>
      <c r="J32" s="31">
        <v>2</v>
      </c>
      <c r="K32" s="31">
        <v>0</v>
      </c>
      <c r="L32" s="31">
        <v>4</v>
      </c>
      <c r="M32" s="31">
        <v>17</v>
      </c>
      <c r="N32" s="43">
        <f t="shared" si="0"/>
        <v>42</v>
      </c>
      <c r="O32" s="44">
        <f t="shared" si="1"/>
        <v>42</v>
      </c>
      <c r="P32" s="33"/>
    </row>
    <row r="33" spans="1:16" ht="16.5">
      <c r="A33" s="8">
        <v>27</v>
      </c>
      <c r="B33" s="26" t="s">
        <v>118</v>
      </c>
      <c r="C33" s="27">
        <v>183</v>
      </c>
      <c r="D33" s="31">
        <v>2</v>
      </c>
      <c r="E33" s="31">
        <v>3</v>
      </c>
      <c r="F33" s="31">
        <v>1</v>
      </c>
      <c r="G33" s="31">
        <v>6</v>
      </c>
      <c r="H33" s="31">
        <v>6</v>
      </c>
      <c r="I33" s="31">
        <v>10</v>
      </c>
      <c r="J33" s="31">
        <v>5</v>
      </c>
      <c r="K33" s="31">
        <v>0</v>
      </c>
      <c r="L33" s="31">
        <v>4</v>
      </c>
      <c r="M33" s="31">
        <v>5</v>
      </c>
      <c r="N33" s="43">
        <f t="shared" si="0"/>
        <v>42</v>
      </c>
      <c r="O33" s="44">
        <f t="shared" si="1"/>
        <v>42</v>
      </c>
      <c r="P33" s="31"/>
    </row>
    <row r="34" spans="1:16" ht="16.5">
      <c r="A34" s="8">
        <v>28</v>
      </c>
      <c r="B34" s="26" t="s">
        <v>136</v>
      </c>
      <c r="C34" s="27">
        <v>27</v>
      </c>
      <c r="D34" s="31">
        <v>3</v>
      </c>
      <c r="E34" s="31">
        <v>1</v>
      </c>
      <c r="F34" s="31">
        <v>0</v>
      </c>
      <c r="G34" s="31">
        <v>5</v>
      </c>
      <c r="H34" s="31">
        <v>10</v>
      </c>
      <c r="I34" s="31">
        <v>6</v>
      </c>
      <c r="J34" s="31">
        <v>3</v>
      </c>
      <c r="K34" s="31">
        <v>0</v>
      </c>
      <c r="L34" s="31">
        <v>6</v>
      </c>
      <c r="M34" s="31">
        <v>8</v>
      </c>
      <c r="N34" s="43">
        <f t="shared" si="0"/>
        <v>42</v>
      </c>
      <c r="O34" s="44">
        <f t="shared" si="1"/>
        <v>42</v>
      </c>
      <c r="P34" s="33"/>
    </row>
    <row r="35" spans="1:16" ht="16.5">
      <c r="A35" s="8">
        <v>29</v>
      </c>
      <c r="B35" s="26" t="s">
        <v>159</v>
      </c>
      <c r="C35" s="27">
        <v>9</v>
      </c>
      <c r="D35" s="31">
        <v>1</v>
      </c>
      <c r="E35" s="31">
        <v>3</v>
      </c>
      <c r="F35" s="31">
        <v>1</v>
      </c>
      <c r="G35" s="31">
        <v>6</v>
      </c>
      <c r="H35" s="31">
        <v>6</v>
      </c>
      <c r="I35" s="31">
        <v>8</v>
      </c>
      <c r="J35" s="31">
        <v>4</v>
      </c>
      <c r="K35" s="31">
        <v>0</v>
      </c>
      <c r="L35" s="31">
        <v>6</v>
      </c>
      <c r="M35" s="31">
        <v>6</v>
      </c>
      <c r="N35" s="43">
        <f t="shared" si="0"/>
        <v>41</v>
      </c>
      <c r="O35" s="44">
        <f t="shared" si="1"/>
        <v>41</v>
      </c>
      <c r="P35" s="33"/>
    </row>
    <row r="36" spans="1:16" ht="16.5">
      <c r="A36" s="8">
        <v>30</v>
      </c>
      <c r="B36" s="26" t="s">
        <v>116</v>
      </c>
      <c r="C36" s="27">
        <v>156</v>
      </c>
      <c r="D36" s="31">
        <v>2</v>
      </c>
      <c r="E36" s="31">
        <v>1</v>
      </c>
      <c r="F36" s="31">
        <v>0</v>
      </c>
      <c r="G36" s="31">
        <v>5</v>
      </c>
      <c r="H36" s="31">
        <v>10</v>
      </c>
      <c r="I36" s="31">
        <v>6</v>
      </c>
      <c r="J36" s="31">
        <v>4</v>
      </c>
      <c r="K36" s="31">
        <v>0</v>
      </c>
      <c r="L36" s="31">
        <v>5</v>
      </c>
      <c r="M36" s="31">
        <v>8</v>
      </c>
      <c r="N36" s="43">
        <f t="shared" si="0"/>
        <v>41</v>
      </c>
      <c r="O36" s="44">
        <f t="shared" si="1"/>
        <v>41</v>
      </c>
      <c r="P36" s="33"/>
    </row>
    <row r="37" spans="1:16" ht="16.5">
      <c r="A37" s="8">
        <v>31</v>
      </c>
      <c r="B37" s="26" t="s">
        <v>144</v>
      </c>
      <c r="C37" s="27">
        <v>183</v>
      </c>
      <c r="D37" s="31">
        <v>2</v>
      </c>
      <c r="E37" s="31">
        <v>1</v>
      </c>
      <c r="F37" s="31">
        <v>4</v>
      </c>
      <c r="G37" s="31">
        <v>7</v>
      </c>
      <c r="H37" s="31">
        <v>10</v>
      </c>
      <c r="I37" s="31">
        <v>4</v>
      </c>
      <c r="J37" s="31">
        <v>2</v>
      </c>
      <c r="K37" s="31">
        <v>0</v>
      </c>
      <c r="L37" s="31">
        <v>4</v>
      </c>
      <c r="M37" s="31">
        <v>7</v>
      </c>
      <c r="N37" s="43">
        <f t="shared" si="0"/>
        <v>41</v>
      </c>
      <c r="O37" s="44">
        <f t="shared" si="1"/>
        <v>41</v>
      </c>
      <c r="P37" s="33"/>
    </row>
    <row r="38" spans="1:16" ht="16.5">
      <c r="A38" s="8">
        <v>32</v>
      </c>
      <c r="B38" s="26" t="s">
        <v>141</v>
      </c>
      <c r="C38" s="27">
        <v>79</v>
      </c>
      <c r="D38" s="31">
        <v>1</v>
      </c>
      <c r="E38" s="31">
        <v>3</v>
      </c>
      <c r="F38" s="31">
        <v>1</v>
      </c>
      <c r="G38" s="31">
        <v>5</v>
      </c>
      <c r="H38" s="31">
        <v>10</v>
      </c>
      <c r="I38" s="31">
        <v>6</v>
      </c>
      <c r="J38" s="31">
        <v>5</v>
      </c>
      <c r="K38" s="31">
        <v>1</v>
      </c>
      <c r="L38" s="31">
        <v>1</v>
      </c>
      <c r="M38" s="31">
        <v>8</v>
      </c>
      <c r="N38" s="43">
        <f t="shared" si="0"/>
        <v>41</v>
      </c>
      <c r="O38" s="44">
        <f t="shared" si="1"/>
        <v>41</v>
      </c>
      <c r="P38" s="33"/>
    </row>
    <row r="39" spans="1:16" ht="16.5">
      <c r="A39" s="8">
        <v>33</v>
      </c>
      <c r="B39" s="26" t="s">
        <v>133</v>
      </c>
      <c r="C39" s="27">
        <v>79</v>
      </c>
      <c r="D39" s="31">
        <v>2</v>
      </c>
      <c r="E39" s="31">
        <v>1</v>
      </c>
      <c r="F39" s="31">
        <v>0</v>
      </c>
      <c r="G39" s="31">
        <v>7</v>
      </c>
      <c r="H39" s="31">
        <v>10</v>
      </c>
      <c r="I39" s="31">
        <v>4</v>
      </c>
      <c r="J39" s="31">
        <v>2</v>
      </c>
      <c r="K39" s="31">
        <v>0</v>
      </c>
      <c r="L39" s="31">
        <v>2</v>
      </c>
      <c r="M39" s="31">
        <v>12</v>
      </c>
      <c r="N39" s="43">
        <f aca="true" t="shared" si="2" ref="N39:N57">SUM(D39:M39)</f>
        <v>40</v>
      </c>
      <c r="O39" s="44">
        <f aca="true" t="shared" si="3" ref="O39:O57">N39*100/макс9</f>
        <v>40</v>
      </c>
      <c r="P39" s="33"/>
    </row>
    <row r="40" spans="1:16" ht="16.5">
      <c r="A40" s="8">
        <v>34</v>
      </c>
      <c r="B40" s="26" t="s">
        <v>117</v>
      </c>
      <c r="C40" s="27">
        <v>79</v>
      </c>
      <c r="D40" s="31">
        <v>2</v>
      </c>
      <c r="E40" s="31">
        <v>1</v>
      </c>
      <c r="F40" s="31">
        <v>0</v>
      </c>
      <c r="G40" s="31">
        <v>7</v>
      </c>
      <c r="H40" s="31">
        <v>0</v>
      </c>
      <c r="I40" s="31">
        <v>8</v>
      </c>
      <c r="J40" s="31">
        <v>3</v>
      </c>
      <c r="K40" s="31">
        <v>0</v>
      </c>
      <c r="L40" s="31">
        <v>4</v>
      </c>
      <c r="M40" s="31">
        <v>15</v>
      </c>
      <c r="N40" s="43">
        <f t="shared" si="2"/>
        <v>40</v>
      </c>
      <c r="O40" s="44">
        <f t="shared" si="3"/>
        <v>40</v>
      </c>
      <c r="P40" s="33"/>
    </row>
    <row r="41" spans="1:16" ht="16.5">
      <c r="A41" s="8">
        <v>35</v>
      </c>
      <c r="B41" s="26" t="s">
        <v>146</v>
      </c>
      <c r="C41" s="27">
        <v>79</v>
      </c>
      <c r="D41" s="31">
        <v>2</v>
      </c>
      <c r="E41" s="31">
        <v>1</v>
      </c>
      <c r="F41" s="31">
        <v>1</v>
      </c>
      <c r="G41" s="31">
        <v>8</v>
      </c>
      <c r="H41" s="31">
        <v>6</v>
      </c>
      <c r="I41" s="31">
        <v>6</v>
      </c>
      <c r="J41" s="31">
        <v>3</v>
      </c>
      <c r="K41" s="31">
        <v>0</v>
      </c>
      <c r="L41" s="31">
        <v>3</v>
      </c>
      <c r="M41" s="31">
        <v>9</v>
      </c>
      <c r="N41" s="43">
        <f t="shared" si="2"/>
        <v>39</v>
      </c>
      <c r="O41" s="44">
        <f t="shared" si="3"/>
        <v>39</v>
      </c>
      <c r="P41" s="33"/>
    </row>
    <row r="42" spans="1:16" ht="16.5">
      <c r="A42" s="8">
        <v>36</v>
      </c>
      <c r="B42" s="26" t="s">
        <v>134</v>
      </c>
      <c r="C42" s="27">
        <v>80</v>
      </c>
      <c r="D42" s="31">
        <v>2</v>
      </c>
      <c r="E42" s="31">
        <v>3</v>
      </c>
      <c r="F42" s="31">
        <v>1</v>
      </c>
      <c r="G42" s="31">
        <v>6</v>
      </c>
      <c r="H42" s="31">
        <v>6</v>
      </c>
      <c r="I42" s="31">
        <v>10</v>
      </c>
      <c r="J42" s="31">
        <v>4</v>
      </c>
      <c r="K42" s="31">
        <v>0</v>
      </c>
      <c r="L42" s="31">
        <v>4</v>
      </c>
      <c r="M42" s="31">
        <v>0</v>
      </c>
      <c r="N42" s="43">
        <f t="shared" si="2"/>
        <v>36</v>
      </c>
      <c r="O42" s="44">
        <f t="shared" si="3"/>
        <v>36</v>
      </c>
      <c r="P42" s="33"/>
    </row>
    <row r="43" spans="1:16" ht="16.5">
      <c r="A43" s="8">
        <v>37</v>
      </c>
      <c r="B43" s="26" t="s">
        <v>130</v>
      </c>
      <c r="C43" s="27">
        <v>80</v>
      </c>
      <c r="D43" s="31">
        <v>2</v>
      </c>
      <c r="E43" s="31">
        <v>1</v>
      </c>
      <c r="F43" s="31">
        <v>1</v>
      </c>
      <c r="G43" s="31">
        <v>6</v>
      </c>
      <c r="H43" s="31">
        <v>6</v>
      </c>
      <c r="I43" s="31">
        <v>6</v>
      </c>
      <c r="J43" s="31">
        <v>3</v>
      </c>
      <c r="K43" s="31">
        <v>0</v>
      </c>
      <c r="L43" s="31">
        <v>5</v>
      </c>
      <c r="M43" s="31">
        <v>5</v>
      </c>
      <c r="N43" s="43">
        <f t="shared" si="2"/>
        <v>35</v>
      </c>
      <c r="O43" s="44">
        <f t="shared" si="3"/>
        <v>35</v>
      </c>
      <c r="P43" s="31"/>
    </row>
    <row r="44" spans="1:16" ht="16.5">
      <c r="A44" s="8">
        <v>38</v>
      </c>
      <c r="B44" s="26" t="s">
        <v>148</v>
      </c>
      <c r="C44" s="27">
        <v>80</v>
      </c>
      <c r="D44" s="31">
        <v>1</v>
      </c>
      <c r="E44" s="31">
        <v>3</v>
      </c>
      <c r="F44" s="31">
        <v>0</v>
      </c>
      <c r="G44" s="31">
        <v>7</v>
      </c>
      <c r="H44" s="31">
        <v>6</v>
      </c>
      <c r="I44" s="31">
        <v>8</v>
      </c>
      <c r="J44" s="31">
        <v>2</v>
      </c>
      <c r="K44" s="31">
        <v>0</v>
      </c>
      <c r="L44" s="31">
        <v>2</v>
      </c>
      <c r="M44" s="31">
        <v>6</v>
      </c>
      <c r="N44" s="43">
        <f t="shared" si="2"/>
        <v>35</v>
      </c>
      <c r="O44" s="44">
        <f t="shared" si="3"/>
        <v>35</v>
      </c>
      <c r="P44" s="33"/>
    </row>
    <row r="45" spans="1:16" ht="16.5">
      <c r="A45" s="8">
        <v>39</v>
      </c>
      <c r="B45" s="26" t="s">
        <v>217</v>
      </c>
      <c r="C45" s="27">
        <v>117</v>
      </c>
      <c r="D45" s="31">
        <v>2</v>
      </c>
      <c r="E45" s="31">
        <v>1</v>
      </c>
      <c r="F45" s="31">
        <v>2</v>
      </c>
      <c r="G45" s="31">
        <v>7</v>
      </c>
      <c r="H45" s="31">
        <v>8</v>
      </c>
      <c r="I45" s="31">
        <v>4</v>
      </c>
      <c r="J45" s="31">
        <v>2</v>
      </c>
      <c r="K45" s="31">
        <v>0</v>
      </c>
      <c r="L45" s="31">
        <v>4</v>
      </c>
      <c r="M45" s="31">
        <v>5</v>
      </c>
      <c r="N45" s="43">
        <f t="shared" si="2"/>
        <v>35</v>
      </c>
      <c r="O45" s="44">
        <f t="shared" si="3"/>
        <v>35</v>
      </c>
      <c r="P45" s="33"/>
    </row>
    <row r="46" spans="1:16" ht="16.5">
      <c r="A46" s="8">
        <v>40</v>
      </c>
      <c r="B46" s="34" t="s">
        <v>152</v>
      </c>
      <c r="C46" s="27">
        <v>81</v>
      </c>
      <c r="D46" s="31">
        <v>2</v>
      </c>
      <c r="E46" s="31">
        <v>1</v>
      </c>
      <c r="F46" s="31">
        <v>0</v>
      </c>
      <c r="G46" s="31">
        <v>6</v>
      </c>
      <c r="H46" s="31">
        <v>10</v>
      </c>
      <c r="I46" s="31">
        <v>4</v>
      </c>
      <c r="J46" s="31">
        <v>3</v>
      </c>
      <c r="K46" s="31">
        <v>0</v>
      </c>
      <c r="L46" s="31">
        <v>0</v>
      </c>
      <c r="M46" s="31">
        <v>8</v>
      </c>
      <c r="N46" s="43">
        <f t="shared" si="2"/>
        <v>34</v>
      </c>
      <c r="O46" s="44">
        <f t="shared" si="3"/>
        <v>34</v>
      </c>
      <c r="P46" s="33"/>
    </row>
    <row r="47" spans="1:16" ht="16.5">
      <c r="A47" s="8">
        <v>41</v>
      </c>
      <c r="B47" s="26" t="s">
        <v>115</v>
      </c>
      <c r="C47" s="27">
        <v>80</v>
      </c>
      <c r="D47" s="31">
        <v>2</v>
      </c>
      <c r="E47" s="31">
        <v>0</v>
      </c>
      <c r="F47" s="31">
        <v>1</v>
      </c>
      <c r="G47" s="31">
        <v>9</v>
      </c>
      <c r="H47" s="31">
        <v>6</v>
      </c>
      <c r="I47" s="31">
        <v>8</v>
      </c>
      <c r="J47" s="31">
        <v>3</v>
      </c>
      <c r="K47" s="31">
        <v>0</v>
      </c>
      <c r="L47" s="31">
        <v>4</v>
      </c>
      <c r="M47" s="31">
        <v>0</v>
      </c>
      <c r="N47" s="43">
        <f t="shared" si="2"/>
        <v>33</v>
      </c>
      <c r="O47" s="44">
        <f t="shared" si="3"/>
        <v>33</v>
      </c>
      <c r="P47" s="33"/>
    </row>
    <row r="48" spans="1:16" ht="16.5">
      <c r="A48" s="8">
        <v>42</v>
      </c>
      <c r="B48" s="26" t="s">
        <v>128</v>
      </c>
      <c r="C48" s="27">
        <v>85</v>
      </c>
      <c r="D48" s="31">
        <v>2</v>
      </c>
      <c r="E48" s="31">
        <v>1</v>
      </c>
      <c r="F48" s="31">
        <v>2</v>
      </c>
      <c r="G48" s="31">
        <v>5</v>
      </c>
      <c r="H48" s="31">
        <v>6</v>
      </c>
      <c r="I48" s="31">
        <v>6</v>
      </c>
      <c r="J48" s="31">
        <v>1</v>
      </c>
      <c r="K48" s="31">
        <v>0</v>
      </c>
      <c r="L48" s="31">
        <v>4</v>
      </c>
      <c r="M48" s="31">
        <v>5</v>
      </c>
      <c r="N48" s="43">
        <f t="shared" si="2"/>
        <v>32</v>
      </c>
      <c r="O48" s="44">
        <f t="shared" si="3"/>
        <v>32</v>
      </c>
      <c r="P48" s="33"/>
    </row>
    <row r="49" spans="1:16" ht="16.5">
      <c r="A49" s="8">
        <v>43</v>
      </c>
      <c r="B49" s="26" t="s">
        <v>149</v>
      </c>
      <c r="C49" s="27">
        <v>82</v>
      </c>
      <c r="D49" s="31">
        <v>3</v>
      </c>
      <c r="E49" s="31">
        <v>1</v>
      </c>
      <c r="F49" s="31">
        <v>1</v>
      </c>
      <c r="G49" s="31">
        <v>4</v>
      </c>
      <c r="H49" s="31">
        <v>6</v>
      </c>
      <c r="I49" s="31">
        <v>6</v>
      </c>
      <c r="J49" s="31">
        <v>2</v>
      </c>
      <c r="K49" s="31">
        <v>0</v>
      </c>
      <c r="L49" s="31">
        <v>0</v>
      </c>
      <c r="M49" s="31">
        <v>9</v>
      </c>
      <c r="N49" s="43">
        <f t="shared" si="2"/>
        <v>32</v>
      </c>
      <c r="O49" s="44">
        <f t="shared" si="3"/>
        <v>32</v>
      </c>
      <c r="P49" s="33"/>
    </row>
    <row r="50" spans="1:16" ht="16.5">
      <c r="A50" s="8">
        <v>44</v>
      </c>
      <c r="B50" s="26" t="s">
        <v>150</v>
      </c>
      <c r="C50" s="27">
        <v>183</v>
      </c>
      <c r="D50" s="31">
        <v>2</v>
      </c>
      <c r="E50" s="31">
        <v>1</v>
      </c>
      <c r="F50" s="31">
        <v>0</v>
      </c>
      <c r="G50" s="31">
        <v>6</v>
      </c>
      <c r="H50" s="31">
        <v>6</v>
      </c>
      <c r="I50" s="31">
        <v>6</v>
      </c>
      <c r="J50" s="31">
        <v>2</v>
      </c>
      <c r="K50" s="31">
        <v>0</v>
      </c>
      <c r="L50" s="31">
        <v>2</v>
      </c>
      <c r="M50" s="31">
        <v>6</v>
      </c>
      <c r="N50" s="43">
        <f t="shared" si="2"/>
        <v>31</v>
      </c>
      <c r="O50" s="44">
        <f t="shared" si="3"/>
        <v>31</v>
      </c>
      <c r="P50" s="33"/>
    </row>
    <row r="51" spans="1:16" ht="16.5">
      <c r="A51" s="8">
        <v>45</v>
      </c>
      <c r="B51" s="36" t="s">
        <v>157</v>
      </c>
      <c r="C51" s="37">
        <v>81</v>
      </c>
      <c r="D51" s="31">
        <v>4</v>
      </c>
      <c r="E51" s="31">
        <v>1</v>
      </c>
      <c r="F51" s="31">
        <v>0</v>
      </c>
      <c r="G51" s="31">
        <v>3</v>
      </c>
      <c r="H51" s="31">
        <v>6</v>
      </c>
      <c r="I51" s="31">
        <v>2</v>
      </c>
      <c r="J51" s="31">
        <v>3</v>
      </c>
      <c r="K51" s="31">
        <v>0</v>
      </c>
      <c r="L51" s="31">
        <v>6</v>
      </c>
      <c r="M51" s="31">
        <v>5</v>
      </c>
      <c r="N51" s="43">
        <f t="shared" si="2"/>
        <v>30</v>
      </c>
      <c r="O51" s="44">
        <f t="shared" si="3"/>
        <v>30</v>
      </c>
      <c r="P51" s="33"/>
    </row>
    <row r="52" spans="1:16" ht="16.5">
      <c r="A52" s="8">
        <v>46</v>
      </c>
      <c r="B52" s="34" t="s">
        <v>156</v>
      </c>
      <c r="C52" s="27">
        <v>81</v>
      </c>
      <c r="D52" s="31">
        <v>4</v>
      </c>
      <c r="E52" s="31">
        <v>1</v>
      </c>
      <c r="F52" s="31">
        <v>0</v>
      </c>
      <c r="G52" s="31">
        <v>5</v>
      </c>
      <c r="H52" s="31">
        <v>6</v>
      </c>
      <c r="I52" s="31">
        <v>2</v>
      </c>
      <c r="J52" s="31">
        <v>0</v>
      </c>
      <c r="K52" s="31">
        <v>0</v>
      </c>
      <c r="L52" s="31">
        <v>6</v>
      </c>
      <c r="M52" s="31">
        <v>4</v>
      </c>
      <c r="N52" s="43">
        <f t="shared" si="2"/>
        <v>28</v>
      </c>
      <c r="O52" s="44">
        <f t="shared" si="3"/>
        <v>28</v>
      </c>
      <c r="P52" s="33"/>
    </row>
    <row r="53" spans="1:16" ht="16.5">
      <c r="A53" s="8">
        <v>47</v>
      </c>
      <c r="B53" s="26" t="s">
        <v>145</v>
      </c>
      <c r="C53" s="27">
        <v>183</v>
      </c>
      <c r="D53" s="31">
        <v>2</v>
      </c>
      <c r="E53" s="31">
        <v>3</v>
      </c>
      <c r="F53" s="31">
        <v>1</v>
      </c>
      <c r="G53" s="31">
        <v>0</v>
      </c>
      <c r="H53" s="31">
        <v>0</v>
      </c>
      <c r="I53" s="31">
        <v>6</v>
      </c>
      <c r="J53" s="31">
        <v>2</v>
      </c>
      <c r="K53" s="31">
        <v>0</v>
      </c>
      <c r="L53" s="31">
        <v>5</v>
      </c>
      <c r="M53" s="31">
        <v>8</v>
      </c>
      <c r="N53" s="43">
        <f t="shared" si="2"/>
        <v>27</v>
      </c>
      <c r="O53" s="44">
        <f t="shared" si="3"/>
        <v>27</v>
      </c>
      <c r="P53" s="33"/>
    </row>
    <row r="54" spans="1:16" ht="16.5">
      <c r="A54" s="8">
        <v>48</v>
      </c>
      <c r="B54" s="26" t="s">
        <v>147</v>
      </c>
      <c r="C54" s="27">
        <v>79</v>
      </c>
      <c r="D54" s="31">
        <v>1</v>
      </c>
      <c r="E54" s="31">
        <v>1</v>
      </c>
      <c r="F54" s="31">
        <v>0</v>
      </c>
      <c r="G54" s="31">
        <v>5</v>
      </c>
      <c r="H54" s="31">
        <v>6</v>
      </c>
      <c r="I54" s="31">
        <v>6</v>
      </c>
      <c r="J54" s="31">
        <v>2</v>
      </c>
      <c r="K54" s="31">
        <v>0</v>
      </c>
      <c r="L54" s="31">
        <v>1</v>
      </c>
      <c r="M54" s="31">
        <v>4</v>
      </c>
      <c r="N54" s="43">
        <f t="shared" si="2"/>
        <v>26</v>
      </c>
      <c r="O54" s="44">
        <f t="shared" si="3"/>
        <v>26</v>
      </c>
      <c r="P54" s="31"/>
    </row>
    <row r="55" spans="1:16" ht="16.5">
      <c r="A55" s="8">
        <v>49</v>
      </c>
      <c r="B55" s="26" t="s">
        <v>140</v>
      </c>
      <c r="C55" s="27">
        <v>79</v>
      </c>
      <c r="D55" s="31">
        <v>2</v>
      </c>
      <c r="E55" s="31">
        <v>3</v>
      </c>
      <c r="F55" s="31">
        <v>0</v>
      </c>
      <c r="G55" s="31">
        <v>6</v>
      </c>
      <c r="H55" s="31">
        <v>10</v>
      </c>
      <c r="I55" s="31">
        <v>2</v>
      </c>
      <c r="J55" s="31">
        <v>0</v>
      </c>
      <c r="K55" s="31">
        <v>0</v>
      </c>
      <c r="L55" s="31">
        <v>1</v>
      </c>
      <c r="M55" s="31">
        <v>0</v>
      </c>
      <c r="N55" s="43">
        <f t="shared" si="2"/>
        <v>24</v>
      </c>
      <c r="O55" s="44">
        <f t="shared" si="3"/>
        <v>24</v>
      </c>
      <c r="P55" s="31"/>
    </row>
    <row r="56" spans="1:16" ht="16.5">
      <c r="A56" s="8">
        <v>50</v>
      </c>
      <c r="B56" s="26" t="s">
        <v>151</v>
      </c>
      <c r="C56" s="27">
        <v>79</v>
      </c>
      <c r="D56" s="23">
        <v>1</v>
      </c>
      <c r="E56" s="23">
        <v>0</v>
      </c>
      <c r="F56" s="23">
        <v>0</v>
      </c>
      <c r="G56" s="23">
        <v>4</v>
      </c>
      <c r="H56" s="23">
        <v>10</v>
      </c>
      <c r="I56" s="23">
        <v>2</v>
      </c>
      <c r="J56" s="23">
        <v>3</v>
      </c>
      <c r="K56" s="23">
        <v>0</v>
      </c>
      <c r="L56" s="23">
        <v>3</v>
      </c>
      <c r="M56" s="23">
        <v>0</v>
      </c>
      <c r="N56" s="43">
        <f t="shared" si="2"/>
        <v>23</v>
      </c>
      <c r="O56" s="44">
        <f t="shared" si="3"/>
        <v>23</v>
      </c>
      <c r="P56" s="25"/>
    </row>
    <row r="57" spans="1:16" ht="16.5">
      <c r="A57" s="8">
        <v>51</v>
      </c>
      <c r="B57" s="26" t="s">
        <v>160</v>
      </c>
      <c r="C57" s="27">
        <v>183</v>
      </c>
      <c r="D57" s="23">
        <v>2</v>
      </c>
      <c r="E57" s="23">
        <v>3</v>
      </c>
      <c r="F57" s="23">
        <v>1</v>
      </c>
      <c r="G57" s="23">
        <v>5</v>
      </c>
      <c r="H57" s="23">
        <v>6</v>
      </c>
      <c r="I57" s="23">
        <v>2</v>
      </c>
      <c r="J57" s="23">
        <v>2</v>
      </c>
      <c r="K57" s="23">
        <v>0</v>
      </c>
      <c r="L57" s="23">
        <v>0</v>
      </c>
      <c r="M57" s="23">
        <v>0</v>
      </c>
      <c r="N57" s="43">
        <f t="shared" si="2"/>
        <v>21</v>
      </c>
      <c r="O57" s="44">
        <f t="shared" si="3"/>
        <v>21</v>
      </c>
      <c r="P57" s="25"/>
    </row>
    <row r="58" spans="1:16" ht="16.5">
      <c r="A58" s="18"/>
      <c r="B58" s="21"/>
      <c r="C58" s="22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4"/>
      <c r="P58" s="25"/>
    </row>
    <row r="59" spans="1:16" ht="16.5">
      <c r="A59" s="18"/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19"/>
    </row>
    <row r="60" ht="12.75">
      <c r="P60"/>
    </row>
    <row r="61" ht="12.75">
      <c r="P61"/>
    </row>
    <row r="62" spans="1:16" ht="18.75">
      <c r="A62" s="51" t="s">
        <v>6</v>
      </c>
      <c r="B62" s="51"/>
      <c r="C62" s="51"/>
      <c r="P62"/>
    </row>
    <row r="63" spans="1:16" ht="18.75">
      <c r="A63" s="51" t="s">
        <v>7</v>
      </c>
      <c r="B63" s="51"/>
      <c r="C63" s="51"/>
      <c r="D63" s="51"/>
      <c r="E63" s="41"/>
      <c r="F63" s="41"/>
      <c r="G63" s="41"/>
      <c r="H63" s="41"/>
      <c r="I63" s="41"/>
      <c r="J63" s="41"/>
      <c r="K63" s="41"/>
      <c r="L63" s="41"/>
      <c r="M63" s="41"/>
      <c r="N63" s="41"/>
      <c r="P63"/>
    </row>
    <row r="64" ht="12.75">
      <c r="P64"/>
    </row>
  </sheetData>
  <sheetProtection selectLockedCells="1" selectUnlockedCells="1"/>
  <mergeCells count="12">
    <mergeCell ref="A63:D63"/>
    <mergeCell ref="A1:P1"/>
    <mergeCell ref="A2:P2"/>
    <mergeCell ref="A3:C3"/>
    <mergeCell ref="A5:A6"/>
    <mergeCell ref="B5:B6"/>
    <mergeCell ref="C5:C6"/>
    <mergeCell ref="D5:L5"/>
    <mergeCell ref="N5:N6"/>
    <mergeCell ref="O5:O6"/>
    <mergeCell ref="P5:P6"/>
    <mergeCell ref="A62:C62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7"/>
  <sheetViews>
    <sheetView zoomScale="85" zoomScaleNormal="85" zoomScalePageLayoutView="0" workbookViewId="0" topLeftCell="A1">
      <selection activeCell="B16" sqref="B16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8.8515625" style="0" customWidth="1"/>
    <col min="4" max="12" width="7.00390625" style="0" customWidth="1"/>
    <col min="13" max="13" width="7.7109375" style="0" customWidth="1"/>
    <col min="14" max="14" width="11.57421875" style="0" customWidth="1"/>
    <col min="15" max="15" width="12.421875" style="0" customWidth="1"/>
    <col min="16" max="16" width="13.7109375" style="1" customWidth="1"/>
  </cols>
  <sheetData>
    <row r="1" spans="1:16" ht="15.75">
      <c r="A1" s="50" t="s">
        <v>251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5.75">
      <c r="A2" s="50" t="s">
        <v>13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5" customHeight="1">
      <c r="A3" s="52" t="s">
        <v>8</v>
      </c>
      <c r="B3" s="52"/>
      <c r="C3" s="52"/>
      <c r="D3" s="17">
        <v>100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 spans="1:16" s="4" customFormat="1" ht="20.25" customHeight="1">
      <c r="A5" s="55" t="s">
        <v>0</v>
      </c>
      <c r="B5" s="55" t="s">
        <v>1</v>
      </c>
      <c r="C5" s="55" t="s">
        <v>2</v>
      </c>
      <c r="D5" s="57" t="s">
        <v>244</v>
      </c>
      <c r="E5" s="58"/>
      <c r="F5" s="58"/>
      <c r="G5" s="58"/>
      <c r="H5" s="58"/>
      <c r="I5" s="58"/>
      <c r="J5" s="58"/>
      <c r="K5" s="58"/>
      <c r="L5" s="59"/>
      <c r="M5" s="45" t="s">
        <v>242</v>
      </c>
      <c r="N5" s="55" t="s">
        <v>3</v>
      </c>
      <c r="O5" s="53" t="s">
        <v>4</v>
      </c>
      <c r="P5" s="53" t="s">
        <v>5</v>
      </c>
    </row>
    <row r="6" spans="1:16" s="4" customFormat="1" ht="21.75" customHeight="1">
      <c r="A6" s="56"/>
      <c r="B6" s="56"/>
      <c r="C6" s="56"/>
      <c r="D6" s="47">
        <v>1</v>
      </c>
      <c r="E6" s="47">
        <v>2</v>
      </c>
      <c r="F6" s="47">
        <v>3</v>
      </c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 t="s">
        <v>243</v>
      </c>
      <c r="N6" s="56"/>
      <c r="O6" s="54"/>
      <c r="P6" s="54"/>
    </row>
    <row r="7" spans="1:16" ht="31.5">
      <c r="A7" s="42">
        <v>1</v>
      </c>
      <c r="B7" s="26" t="s">
        <v>185</v>
      </c>
      <c r="C7" s="27">
        <v>78</v>
      </c>
      <c r="D7" s="49">
        <v>4</v>
      </c>
      <c r="E7" s="49">
        <v>3</v>
      </c>
      <c r="F7" s="49">
        <v>1</v>
      </c>
      <c r="G7" s="49">
        <v>7</v>
      </c>
      <c r="H7" s="49">
        <v>0</v>
      </c>
      <c r="I7" s="49">
        <v>10</v>
      </c>
      <c r="J7" s="49">
        <v>2</v>
      </c>
      <c r="K7" s="49">
        <v>2</v>
      </c>
      <c r="L7" s="49">
        <v>5</v>
      </c>
      <c r="M7" s="49">
        <v>23</v>
      </c>
      <c r="N7" s="48">
        <f aca="true" t="shared" si="0" ref="N7:N38">SUM(D7:M7)</f>
        <v>57</v>
      </c>
      <c r="O7" s="44">
        <f aca="true" t="shared" si="1" ref="O7:O38">N7*100/макс9</f>
        <v>57</v>
      </c>
      <c r="P7" s="31" t="s">
        <v>249</v>
      </c>
    </row>
    <row r="8" spans="1:16" ht="16.5">
      <c r="A8" s="8">
        <v>2</v>
      </c>
      <c r="B8" s="26" t="s">
        <v>181</v>
      </c>
      <c r="C8" s="27">
        <v>82</v>
      </c>
      <c r="D8" s="49">
        <v>2</v>
      </c>
      <c r="E8" s="49">
        <v>3</v>
      </c>
      <c r="F8" s="49">
        <v>1</v>
      </c>
      <c r="G8" s="49">
        <v>9</v>
      </c>
      <c r="H8" s="49">
        <v>0</v>
      </c>
      <c r="I8" s="49">
        <v>8</v>
      </c>
      <c r="J8" s="49">
        <v>1</v>
      </c>
      <c r="K8" s="49">
        <v>5</v>
      </c>
      <c r="L8" s="49">
        <v>7</v>
      </c>
      <c r="M8" s="49">
        <v>18</v>
      </c>
      <c r="N8" s="48">
        <f t="shared" si="0"/>
        <v>54</v>
      </c>
      <c r="O8" s="44">
        <f t="shared" si="1"/>
        <v>54</v>
      </c>
      <c r="P8" s="31" t="s">
        <v>250</v>
      </c>
    </row>
    <row r="9" spans="1:16" ht="16.5">
      <c r="A9" s="8">
        <v>3</v>
      </c>
      <c r="B9" s="46" t="s">
        <v>165</v>
      </c>
      <c r="C9" s="27">
        <v>85</v>
      </c>
      <c r="D9" s="49">
        <v>4</v>
      </c>
      <c r="E9" s="49">
        <v>1</v>
      </c>
      <c r="F9" s="49">
        <v>2</v>
      </c>
      <c r="G9" s="49">
        <v>5</v>
      </c>
      <c r="H9" s="49">
        <v>0</v>
      </c>
      <c r="I9" s="49">
        <v>8</v>
      </c>
      <c r="J9" s="49">
        <v>1</v>
      </c>
      <c r="K9" s="49">
        <v>0</v>
      </c>
      <c r="L9" s="49">
        <v>7</v>
      </c>
      <c r="M9" s="49">
        <v>22</v>
      </c>
      <c r="N9" s="48">
        <f t="shared" si="0"/>
        <v>50</v>
      </c>
      <c r="O9" s="44">
        <f t="shared" si="1"/>
        <v>50</v>
      </c>
      <c r="P9" s="31" t="s">
        <v>250</v>
      </c>
    </row>
    <row r="10" spans="1:16" ht="16.5">
      <c r="A10" s="8">
        <v>4</v>
      </c>
      <c r="B10" s="26" t="s">
        <v>216</v>
      </c>
      <c r="C10" s="27">
        <v>82</v>
      </c>
      <c r="D10" s="49">
        <v>4</v>
      </c>
      <c r="E10" s="49">
        <v>3</v>
      </c>
      <c r="F10" s="49">
        <v>0</v>
      </c>
      <c r="G10" s="49">
        <v>5</v>
      </c>
      <c r="H10" s="49">
        <v>7</v>
      </c>
      <c r="I10" s="49">
        <v>6</v>
      </c>
      <c r="J10" s="49">
        <v>3</v>
      </c>
      <c r="K10" s="49">
        <v>2</v>
      </c>
      <c r="L10" s="49">
        <v>5</v>
      </c>
      <c r="M10" s="49">
        <v>15</v>
      </c>
      <c r="N10" s="48">
        <f t="shared" si="0"/>
        <v>50</v>
      </c>
      <c r="O10" s="44">
        <f t="shared" si="1"/>
        <v>50</v>
      </c>
      <c r="P10" s="31" t="s">
        <v>250</v>
      </c>
    </row>
    <row r="11" spans="1:16" ht="16.5">
      <c r="A11" s="8">
        <v>5</v>
      </c>
      <c r="B11" s="26" t="s">
        <v>210</v>
      </c>
      <c r="C11" s="27">
        <v>183</v>
      </c>
      <c r="D11" s="49">
        <v>2</v>
      </c>
      <c r="E11" s="49">
        <v>1</v>
      </c>
      <c r="F11" s="49">
        <v>0</v>
      </c>
      <c r="G11" s="49">
        <v>3</v>
      </c>
      <c r="H11" s="49">
        <v>0</v>
      </c>
      <c r="I11" s="49">
        <v>10</v>
      </c>
      <c r="J11" s="49">
        <v>2</v>
      </c>
      <c r="K11" s="49">
        <v>5</v>
      </c>
      <c r="L11" s="49">
        <v>7</v>
      </c>
      <c r="M11" s="49">
        <v>19</v>
      </c>
      <c r="N11" s="48">
        <f t="shared" si="0"/>
        <v>49</v>
      </c>
      <c r="O11" s="44">
        <f t="shared" si="1"/>
        <v>49</v>
      </c>
      <c r="P11" s="31"/>
    </row>
    <row r="12" spans="1:16" ht="16.5">
      <c r="A12" s="8">
        <v>6</v>
      </c>
      <c r="B12" s="26" t="s">
        <v>163</v>
      </c>
      <c r="C12" s="27">
        <v>183</v>
      </c>
      <c r="D12" s="49">
        <v>1</v>
      </c>
      <c r="E12" s="49">
        <v>3</v>
      </c>
      <c r="F12" s="49">
        <v>0</v>
      </c>
      <c r="G12" s="49">
        <v>6</v>
      </c>
      <c r="H12" s="49">
        <v>0</v>
      </c>
      <c r="I12" s="49">
        <v>10</v>
      </c>
      <c r="J12" s="49">
        <v>2</v>
      </c>
      <c r="K12" s="49">
        <v>2</v>
      </c>
      <c r="L12" s="49">
        <v>5</v>
      </c>
      <c r="M12" s="49">
        <v>20</v>
      </c>
      <c r="N12" s="48">
        <f t="shared" si="0"/>
        <v>49</v>
      </c>
      <c r="O12" s="44">
        <f t="shared" si="1"/>
        <v>49</v>
      </c>
      <c r="P12" s="31"/>
    </row>
    <row r="13" spans="1:16" ht="16.5">
      <c r="A13" s="8">
        <v>7</v>
      </c>
      <c r="B13" s="46" t="s">
        <v>209</v>
      </c>
      <c r="C13" s="27">
        <v>85</v>
      </c>
      <c r="D13" s="31">
        <v>0</v>
      </c>
      <c r="E13" s="31">
        <v>1</v>
      </c>
      <c r="F13" s="31">
        <v>0</v>
      </c>
      <c r="G13" s="31">
        <v>5</v>
      </c>
      <c r="H13" s="31">
        <v>0</v>
      </c>
      <c r="I13" s="31">
        <v>10</v>
      </c>
      <c r="J13" s="31">
        <v>1</v>
      </c>
      <c r="K13" s="31">
        <v>4</v>
      </c>
      <c r="L13" s="31">
        <v>3</v>
      </c>
      <c r="M13" s="31">
        <v>25</v>
      </c>
      <c r="N13" s="48">
        <f t="shared" si="0"/>
        <v>49</v>
      </c>
      <c r="O13" s="44">
        <f t="shared" si="1"/>
        <v>49</v>
      </c>
      <c r="P13" s="33"/>
    </row>
    <row r="14" spans="1:16" ht="16.5">
      <c r="A14" s="8">
        <v>8</v>
      </c>
      <c r="B14" s="26" t="s">
        <v>172</v>
      </c>
      <c r="C14" s="27">
        <v>82</v>
      </c>
      <c r="D14" s="31">
        <v>2</v>
      </c>
      <c r="E14" s="31">
        <v>3</v>
      </c>
      <c r="F14" s="31">
        <v>0</v>
      </c>
      <c r="G14" s="31">
        <v>3</v>
      </c>
      <c r="H14" s="31">
        <v>0</v>
      </c>
      <c r="I14" s="31">
        <v>6</v>
      </c>
      <c r="J14" s="31">
        <v>0</v>
      </c>
      <c r="K14" s="31">
        <v>2</v>
      </c>
      <c r="L14" s="31">
        <v>6</v>
      </c>
      <c r="M14" s="31">
        <v>27</v>
      </c>
      <c r="N14" s="48">
        <f t="shared" si="0"/>
        <v>49</v>
      </c>
      <c r="O14" s="44">
        <f t="shared" si="1"/>
        <v>49</v>
      </c>
      <c r="P14" s="33"/>
    </row>
    <row r="15" spans="1:16" ht="16.5">
      <c r="A15" s="8">
        <v>9</v>
      </c>
      <c r="B15" s="26" t="s">
        <v>164</v>
      </c>
      <c r="C15" s="27">
        <v>9</v>
      </c>
      <c r="D15" s="49">
        <v>2</v>
      </c>
      <c r="E15" s="49">
        <v>1</v>
      </c>
      <c r="F15" s="49">
        <v>1</v>
      </c>
      <c r="G15" s="49">
        <v>5</v>
      </c>
      <c r="H15" s="49">
        <v>0</v>
      </c>
      <c r="I15" s="49">
        <v>10</v>
      </c>
      <c r="J15" s="49">
        <v>2</v>
      </c>
      <c r="K15" s="49">
        <v>3</v>
      </c>
      <c r="L15" s="49">
        <v>4</v>
      </c>
      <c r="M15" s="49">
        <v>19</v>
      </c>
      <c r="N15" s="43">
        <f t="shared" si="0"/>
        <v>47</v>
      </c>
      <c r="O15" s="44">
        <f t="shared" si="1"/>
        <v>47</v>
      </c>
      <c r="P15" s="31"/>
    </row>
    <row r="16" spans="1:16" ht="16.5">
      <c r="A16" s="8">
        <v>10</v>
      </c>
      <c r="B16" s="46" t="s">
        <v>205</v>
      </c>
      <c r="C16" s="27">
        <v>85</v>
      </c>
      <c r="D16" s="31">
        <v>2</v>
      </c>
      <c r="E16" s="31">
        <v>3</v>
      </c>
      <c r="F16" s="31">
        <v>2</v>
      </c>
      <c r="G16" s="31">
        <v>6</v>
      </c>
      <c r="H16" s="31">
        <v>0</v>
      </c>
      <c r="I16" s="31">
        <v>10</v>
      </c>
      <c r="J16" s="31">
        <v>4</v>
      </c>
      <c r="K16" s="31">
        <v>2</v>
      </c>
      <c r="L16" s="31">
        <v>6</v>
      </c>
      <c r="M16" s="31">
        <v>12</v>
      </c>
      <c r="N16" s="43">
        <f t="shared" si="0"/>
        <v>47</v>
      </c>
      <c r="O16" s="44">
        <f t="shared" si="1"/>
        <v>47</v>
      </c>
      <c r="P16" s="33"/>
    </row>
    <row r="17" spans="1:16" ht="16.5">
      <c r="A17" s="8">
        <v>11</v>
      </c>
      <c r="B17" s="46" t="s">
        <v>178</v>
      </c>
      <c r="C17" s="27">
        <v>85</v>
      </c>
      <c r="D17" s="31">
        <v>4</v>
      </c>
      <c r="E17" s="31">
        <v>0</v>
      </c>
      <c r="F17" s="31">
        <v>1</v>
      </c>
      <c r="G17" s="31">
        <v>4</v>
      </c>
      <c r="H17" s="31">
        <v>0</v>
      </c>
      <c r="I17" s="31">
        <v>8</v>
      </c>
      <c r="J17" s="31">
        <v>3</v>
      </c>
      <c r="K17" s="31">
        <v>3</v>
      </c>
      <c r="L17" s="31">
        <v>5</v>
      </c>
      <c r="M17" s="31">
        <v>19</v>
      </c>
      <c r="N17" s="43">
        <f t="shared" si="0"/>
        <v>47</v>
      </c>
      <c r="O17" s="44">
        <f t="shared" si="1"/>
        <v>47</v>
      </c>
      <c r="P17" s="33"/>
    </row>
    <row r="18" spans="1:16" ht="16.5">
      <c r="A18" s="8">
        <v>12</v>
      </c>
      <c r="B18" s="46" t="s">
        <v>187</v>
      </c>
      <c r="C18" s="27">
        <v>85</v>
      </c>
      <c r="D18" s="31">
        <v>0</v>
      </c>
      <c r="E18" s="31">
        <v>3</v>
      </c>
      <c r="F18" s="31">
        <v>1</v>
      </c>
      <c r="G18" s="31">
        <v>7</v>
      </c>
      <c r="H18" s="31">
        <v>0</v>
      </c>
      <c r="I18" s="31">
        <v>8</v>
      </c>
      <c r="J18" s="31">
        <v>4</v>
      </c>
      <c r="K18" s="31">
        <v>2</v>
      </c>
      <c r="L18" s="31">
        <v>5</v>
      </c>
      <c r="M18" s="31">
        <v>16</v>
      </c>
      <c r="N18" s="43">
        <f t="shared" si="0"/>
        <v>46</v>
      </c>
      <c r="O18" s="44">
        <f t="shared" si="1"/>
        <v>46</v>
      </c>
      <c r="P18" s="31"/>
    </row>
    <row r="19" spans="1:16" ht="16.5">
      <c r="A19" s="8">
        <v>13</v>
      </c>
      <c r="B19" s="30" t="s">
        <v>201</v>
      </c>
      <c r="C19" s="35">
        <v>77</v>
      </c>
      <c r="D19" s="31">
        <v>2</v>
      </c>
      <c r="E19" s="31">
        <v>1</v>
      </c>
      <c r="F19" s="31">
        <v>0</v>
      </c>
      <c r="G19" s="31">
        <v>2</v>
      </c>
      <c r="H19" s="31">
        <v>0</v>
      </c>
      <c r="I19" s="31">
        <v>10</v>
      </c>
      <c r="J19" s="31">
        <v>3</v>
      </c>
      <c r="K19" s="31">
        <v>4</v>
      </c>
      <c r="L19" s="31">
        <v>8</v>
      </c>
      <c r="M19" s="31">
        <v>15</v>
      </c>
      <c r="N19" s="43">
        <f t="shared" si="0"/>
        <v>45</v>
      </c>
      <c r="O19" s="44">
        <f t="shared" si="1"/>
        <v>45</v>
      </c>
      <c r="P19" s="33"/>
    </row>
    <row r="20" spans="1:16" ht="16.5">
      <c r="A20" s="8">
        <v>14</v>
      </c>
      <c r="B20" s="26" t="s">
        <v>208</v>
      </c>
      <c r="C20" s="27">
        <v>27</v>
      </c>
      <c r="D20" s="31">
        <v>2</v>
      </c>
      <c r="E20" s="31">
        <v>3</v>
      </c>
      <c r="F20" s="31">
        <v>0</v>
      </c>
      <c r="G20" s="31">
        <v>2</v>
      </c>
      <c r="H20" s="31">
        <v>0</v>
      </c>
      <c r="I20" s="31">
        <v>4</v>
      </c>
      <c r="J20" s="31">
        <v>1</v>
      </c>
      <c r="K20" s="31">
        <v>2</v>
      </c>
      <c r="L20" s="31">
        <v>4</v>
      </c>
      <c r="M20" s="31">
        <v>26</v>
      </c>
      <c r="N20" s="43">
        <f t="shared" si="0"/>
        <v>44</v>
      </c>
      <c r="O20" s="44">
        <f t="shared" si="1"/>
        <v>44</v>
      </c>
      <c r="P20" s="33"/>
    </row>
    <row r="21" spans="1:16" ht="16.5">
      <c r="A21" s="8">
        <v>15</v>
      </c>
      <c r="B21" s="26" t="s">
        <v>166</v>
      </c>
      <c r="C21" s="27">
        <v>80</v>
      </c>
      <c r="D21" s="31">
        <v>2</v>
      </c>
      <c r="E21" s="31">
        <v>1</v>
      </c>
      <c r="F21" s="31">
        <v>0</v>
      </c>
      <c r="G21" s="31">
        <v>8</v>
      </c>
      <c r="H21" s="31">
        <v>0</v>
      </c>
      <c r="I21" s="31">
        <v>6</v>
      </c>
      <c r="J21" s="31">
        <v>2</v>
      </c>
      <c r="K21" s="31">
        <v>3</v>
      </c>
      <c r="L21" s="31">
        <v>4</v>
      </c>
      <c r="M21" s="31">
        <v>18</v>
      </c>
      <c r="N21" s="43">
        <f t="shared" si="0"/>
        <v>44</v>
      </c>
      <c r="O21" s="44">
        <f t="shared" si="1"/>
        <v>44</v>
      </c>
      <c r="P21" s="33"/>
    </row>
    <row r="22" spans="1:16" ht="16.5">
      <c r="A22" s="8">
        <v>16</v>
      </c>
      <c r="B22" s="26" t="s">
        <v>184</v>
      </c>
      <c r="C22" s="27">
        <v>80</v>
      </c>
      <c r="D22" s="31">
        <v>1</v>
      </c>
      <c r="E22" s="31">
        <v>1</v>
      </c>
      <c r="F22" s="31">
        <v>0</v>
      </c>
      <c r="G22" s="31">
        <v>4</v>
      </c>
      <c r="H22" s="31">
        <v>7</v>
      </c>
      <c r="I22" s="31">
        <v>8</v>
      </c>
      <c r="J22" s="31">
        <v>1</v>
      </c>
      <c r="K22" s="31">
        <v>4</v>
      </c>
      <c r="L22" s="31">
        <v>4</v>
      </c>
      <c r="M22" s="31">
        <v>14</v>
      </c>
      <c r="N22" s="43">
        <f t="shared" si="0"/>
        <v>44</v>
      </c>
      <c r="O22" s="44">
        <f t="shared" si="1"/>
        <v>44</v>
      </c>
      <c r="P22" s="33"/>
    </row>
    <row r="23" spans="1:16" ht="16.5">
      <c r="A23" s="8">
        <v>17</v>
      </c>
      <c r="B23" s="26" t="s">
        <v>176</v>
      </c>
      <c r="C23" s="27">
        <v>79</v>
      </c>
      <c r="D23" s="31">
        <v>4</v>
      </c>
      <c r="E23" s="31">
        <v>1</v>
      </c>
      <c r="F23" s="31">
        <v>0</v>
      </c>
      <c r="G23" s="31">
        <v>3</v>
      </c>
      <c r="H23" s="31">
        <v>0</v>
      </c>
      <c r="I23" s="31">
        <v>10</v>
      </c>
      <c r="J23" s="31">
        <v>3</v>
      </c>
      <c r="K23" s="31">
        <v>4</v>
      </c>
      <c r="L23" s="31">
        <v>5</v>
      </c>
      <c r="M23" s="31">
        <v>13</v>
      </c>
      <c r="N23" s="43">
        <f t="shared" si="0"/>
        <v>43</v>
      </c>
      <c r="O23" s="44">
        <f t="shared" si="1"/>
        <v>43</v>
      </c>
      <c r="P23" s="33"/>
    </row>
    <row r="24" spans="1:16" ht="16.5">
      <c r="A24" s="8">
        <v>18</v>
      </c>
      <c r="B24" s="46" t="s">
        <v>183</v>
      </c>
      <c r="C24" s="27">
        <v>85</v>
      </c>
      <c r="D24" s="31">
        <v>0</v>
      </c>
      <c r="E24" s="31">
        <v>0</v>
      </c>
      <c r="F24" s="31">
        <v>1</v>
      </c>
      <c r="G24" s="31">
        <v>4</v>
      </c>
      <c r="H24" s="31">
        <v>0</v>
      </c>
      <c r="I24" s="31">
        <v>8</v>
      </c>
      <c r="J24" s="31">
        <v>3</v>
      </c>
      <c r="K24" s="31">
        <v>3</v>
      </c>
      <c r="L24" s="31">
        <v>4</v>
      </c>
      <c r="M24" s="31">
        <v>18</v>
      </c>
      <c r="N24" s="43">
        <f t="shared" si="0"/>
        <v>41</v>
      </c>
      <c r="O24" s="44">
        <f t="shared" si="1"/>
        <v>41</v>
      </c>
      <c r="P24" s="31"/>
    </row>
    <row r="25" spans="1:16" ht="16.5">
      <c r="A25" s="8">
        <v>19</v>
      </c>
      <c r="B25" s="26" t="s">
        <v>200</v>
      </c>
      <c r="C25" s="27">
        <v>183</v>
      </c>
      <c r="D25" s="31">
        <v>1</v>
      </c>
      <c r="E25" s="31">
        <v>1</v>
      </c>
      <c r="F25" s="31">
        <v>0</v>
      </c>
      <c r="G25" s="31">
        <v>0</v>
      </c>
      <c r="H25" s="31">
        <v>0</v>
      </c>
      <c r="I25" s="31">
        <v>10</v>
      </c>
      <c r="J25" s="31">
        <v>12</v>
      </c>
      <c r="K25" s="31">
        <v>2</v>
      </c>
      <c r="L25" s="31">
        <v>3</v>
      </c>
      <c r="M25" s="31">
        <v>11</v>
      </c>
      <c r="N25" s="43">
        <f t="shared" si="0"/>
        <v>40</v>
      </c>
      <c r="O25" s="44">
        <f t="shared" si="1"/>
        <v>40</v>
      </c>
      <c r="P25" s="31"/>
    </row>
    <row r="26" spans="1:16" ht="16.5">
      <c r="A26" s="8">
        <v>20</v>
      </c>
      <c r="B26" s="26" t="s">
        <v>177</v>
      </c>
      <c r="C26" s="27">
        <v>79</v>
      </c>
      <c r="D26" s="31">
        <v>0</v>
      </c>
      <c r="E26" s="31">
        <v>0</v>
      </c>
      <c r="F26" s="31">
        <v>0</v>
      </c>
      <c r="G26" s="31">
        <v>2</v>
      </c>
      <c r="H26" s="31">
        <v>0</v>
      </c>
      <c r="I26" s="31">
        <v>6</v>
      </c>
      <c r="J26" s="31">
        <v>3</v>
      </c>
      <c r="K26" s="31">
        <v>2</v>
      </c>
      <c r="L26" s="31">
        <v>6</v>
      </c>
      <c r="M26" s="31">
        <v>21</v>
      </c>
      <c r="N26" s="43">
        <f t="shared" si="0"/>
        <v>40</v>
      </c>
      <c r="O26" s="44">
        <f t="shared" si="1"/>
        <v>40</v>
      </c>
      <c r="P26" s="33"/>
    </row>
    <row r="27" spans="1:16" ht="16.5">
      <c r="A27" s="8">
        <v>21</v>
      </c>
      <c r="B27" s="38" t="s">
        <v>241</v>
      </c>
      <c r="C27" s="40">
        <v>117</v>
      </c>
      <c r="D27" s="31">
        <v>4</v>
      </c>
      <c r="E27" s="31">
        <v>3</v>
      </c>
      <c r="F27" s="31">
        <v>0</v>
      </c>
      <c r="G27" s="31">
        <v>6</v>
      </c>
      <c r="H27" s="31">
        <v>0</v>
      </c>
      <c r="I27" s="31">
        <v>4</v>
      </c>
      <c r="J27" s="31">
        <v>1</v>
      </c>
      <c r="K27" s="31">
        <v>2</v>
      </c>
      <c r="L27" s="31">
        <v>5</v>
      </c>
      <c r="M27" s="31">
        <v>15</v>
      </c>
      <c r="N27" s="43">
        <f t="shared" si="0"/>
        <v>40</v>
      </c>
      <c r="O27" s="44">
        <f t="shared" si="1"/>
        <v>40</v>
      </c>
      <c r="P27" s="33"/>
    </row>
    <row r="28" spans="1:16" ht="16.5">
      <c r="A28" s="8">
        <v>22</v>
      </c>
      <c r="B28" s="26" t="s">
        <v>179</v>
      </c>
      <c r="C28" s="27">
        <v>79</v>
      </c>
      <c r="D28" s="31">
        <v>0</v>
      </c>
      <c r="E28" s="31">
        <v>0</v>
      </c>
      <c r="F28" s="31">
        <v>0</v>
      </c>
      <c r="G28" s="31">
        <v>3</v>
      </c>
      <c r="H28" s="31">
        <v>0</v>
      </c>
      <c r="I28" s="31">
        <v>10</v>
      </c>
      <c r="J28" s="31">
        <v>2</v>
      </c>
      <c r="K28" s="31">
        <v>3</v>
      </c>
      <c r="L28" s="31">
        <v>4</v>
      </c>
      <c r="M28" s="31">
        <v>18</v>
      </c>
      <c r="N28" s="43">
        <f t="shared" si="0"/>
        <v>40</v>
      </c>
      <c r="O28" s="44">
        <f t="shared" si="1"/>
        <v>40</v>
      </c>
      <c r="P28" s="33"/>
    </row>
    <row r="29" spans="1:16" ht="31.5">
      <c r="A29" s="8">
        <v>23</v>
      </c>
      <c r="B29" s="46" t="s">
        <v>199</v>
      </c>
      <c r="C29" s="27">
        <v>85</v>
      </c>
      <c r="D29" s="31">
        <v>1</v>
      </c>
      <c r="E29" s="31">
        <v>0</v>
      </c>
      <c r="F29" s="31">
        <v>0</v>
      </c>
      <c r="G29" s="31">
        <v>3</v>
      </c>
      <c r="H29" s="31">
        <v>0</v>
      </c>
      <c r="I29" s="31">
        <v>6</v>
      </c>
      <c r="J29" s="31">
        <v>3</v>
      </c>
      <c r="K29" s="31">
        <v>4</v>
      </c>
      <c r="L29" s="31">
        <v>4</v>
      </c>
      <c r="M29" s="31">
        <v>19</v>
      </c>
      <c r="N29" s="43">
        <f t="shared" si="0"/>
        <v>40</v>
      </c>
      <c r="O29" s="44">
        <f t="shared" si="1"/>
        <v>40</v>
      </c>
      <c r="P29" s="33"/>
    </row>
    <row r="30" spans="1:16" ht="16.5">
      <c r="A30" s="8">
        <v>24</v>
      </c>
      <c r="B30" s="26" t="s">
        <v>174</v>
      </c>
      <c r="C30" s="27">
        <v>79</v>
      </c>
      <c r="D30" s="31">
        <v>2</v>
      </c>
      <c r="E30" s="31">
        <v>1</v>
      </c>
      <c r="F30" s="31">
        <v>1</v>
      </c>
      <c r="G30" s="31">
        <v>5</v>
      </c>
      <c r="H30" s="31">
        <v>0</v>
      </c>
      <c r="I30" s="31">
        <v>8</v>
      </c>
      <c r="J30" s="31">
        <v>3</v>
      </c>
      <c r="K30" s="31">
        <v>0</v>
      </c>
      <c r="L30" s="31">
        <v>3</v>
      </c>
      <c r="M30" s="31">
        <v>16</v>
      </c>
      <c r="N30" s="43">
        <f t="shared" si="0"/>
        <v>39</v>
      </c>
      <c r="O30" s="44">
        <f t="shared" si="1"/>
        <v>39</v>
      </c>
      <c r="P30" s="33"/>
    </row>
    <row r="31" spans="1:16" ht="16.5">
      <c r="A31" s="8">
        <v>25</v>
      </c>
      <c r="B31" s="46" t="s">
        <v>170</v>
      </c>
      <c r="C31" s="27">
        <v>85</v>
      </c>
      <c r="D31" s="31">
        <v>2</v>
      </c>
      <c r="E31" s="31">
        <v>1</v>
      </c>
      <c r="F31" s="31">
        <v>2</v>
      </c>
      <c r="G31" s="31">
        <v>3</v>
      </c>
      <c r="H31" s="31">
        <v>0</v>
      </c>
      <c r="I31" s="31">
        <v>4</v>
      </c>
      <c r="J31" s="31">
        <v>4</v>
      </c>
      <c r="K31" s="31">
        <v>2</v>
      </c>
      <c r="L31" s="31">
        <v>6</v>
      </c>
      <c r="M31" s="31">
        <v>15</v>
      </c>
      <c r="N31" s="43">
        <f t="shared" si="0"/>
        <v>39</v>
      </c>
      <c r="O31" s="44">
        <f t="shared" si="1"/>
        <v>39</v>
      </c>
      <c r="P31" s="33"/>
    </row>
    <row r="32" spans="1:16" ht="16.5">
      <c r="A32" s="8">
        <v>26</v>
      </c>
      <c r="B32" s="46" t="s">
        <v>207</v>
      </c>
      <c r="C32" s="27">
        <v>85</v>
      </c>
      <c r="D32" s="31">
        <v>0</v>
      </c>
      <c r="E32" s="31">
        <v>0</v>
      </c>
      <c r="F32" s="31">
        <v>0</v>
      </c>
      <c r="G32" s="31">
        <v>5</v>
      </c>
      <c r="H32" s="31">
        <v>0</v>
      </c>
      <c r="I32" s="31">
        <v>8</v>
      </c>
      <c r="J32" s="31">
        <v>1</v>
      </c>
      <c r="K32" s="31">
        <v>2</v>
      </c>
      <c r="L32" s="31">
        <v>2</v>
      </c>
      <c r="M32" s="31">
        <v>21</v>
      </c>
      <c r="N32" s="43">
        <f t="shared" si="0"/>
        <v>39</v>
      </c>
      <c r="O32" s="44">
        <f t="shared" si="1"/>
        <v>39</v>
      </c>
      <c r="P32" s="33"/>
    </row>
    <row r="33" spans="1:16" ht="16.5">
      <c r="A33" s="8">
        <v>27</v>
      </c>
      <c r="B33" s="26" t="s">
        <v>206</v>
      </c>
      <c r="C33" s="27">
        <v>82</v>
      </c>
      <c r="D33" s="31">
        <v>2</v>
      </c>
      <c r="E33" s="31">
        <v>1</v>
      </c>
      <c r="F33" s="31">
        <v>0</v>
      </c>
      <c r="G33" s="31">
        <v>5</v>
      </c>
      <c r="H33" s="31">
        <v>0</v>
      </c>
      <c r="I33" s="31">
        <v>8</v>
      </c>
      <c r="J33" s="31">
        <v>3</v>
      </c>
      <c r="K33" s="31">
        <v>0</v>
      </c>
      <c r="L33" s="31">
        <v>5</v>
      </c>
      <c r="M33" s="31">
        <v>14</v>
      </c>
      <c r="N33" s="43">
        <f t="shared" si="0"/>
        <v>38</v>
      </c>
      <c r="O33" s="44">
        <f t="shared" si="1"/>
        <v>38</v>
      </c>
      <c r="P33" s="33"/>
    </row>
    <row r="34" spans="1:16" ht="16.5">
      <c r="A34" s="8">
        <v>28</v>
      </c>
      <c r="B34" s="26" t="s">
        <v>198</v>
      </c>
      <c r="C34" s="27">
        <v>79</v>
      </c>
      <c r="D34" s="31">
        <v>0</v>
      </c>
      <c r="E34" s="31">
        <v>1</v>
      </c>
      <c r="F34" s="31">
        <v>1</v>
      </c>
      <c r="G34" s="31">
        <v>7</v>
      </c>
      <c r="H34" s="31">
        <v>2</v>
      </c>
      <c r="I34" s="31">
        <v>6</v>
      </c>
      <c r="J34" s="31">
        <v>2</v>
      </c>
      <c r="K34" s="31">
        <v>2</v>
      </c>
      <c r="L34" s="31">
        <v>4</v>
      </c>
      <c r="M34" s="31">
        <v>13</v>
      </c>
      <c r="N34" s="43">
        <f t="shared" si="0"/>
        <v>38</v>
      </c>
      <c r="O34" s="44">
        <f t="shared" si="1"/>
        <v>38</v>
      </c>
      <c r="P34" s="33"/>
    </row>
    <row r="35" spans="1:16" ht="16.5">
      <c r="A35" s="8">
        <v>29</v>
      </c>
      <c r="B35" s="26" t="s">
        <v>171</v>
      </c>
      <c r="C35" s="27">
        <v>76</v>
      </c>
      <c r="D35" s="31">
        <v>2</v>
      </c>
      <c r="E35" s="31">
        <v>1</v>
      </c>
      <c r="F35" s="31">
        <v>1</v>
      </c>
      <c r="G35" s="31">
        <v>4</v>
      </c>
      <c r="H35" s="31">
        <v>0</v>
      </c>
      <c r="I35" s="31">
        <v>8</v>
      </c>
      <c r="J35" s="31">
        <v>3</v>
      </c>
      <c r="K35" s="31">
        <v>0</v>
      </c>
      <c r="L35" s="31">
        <v>2</v>
      </c>
      <c r="M35" s="31">
        <v>17</v>
      </c>
      <c r="N35" s="43">
        <f t="shared" si="0"/>
        <v>38</v>
      </c>
      <c r="O35" s="44">
        <f t="shared" si="1"/>
        <v>38</v>
      </c>
      <c r="P35" s="33"/>
    </row>
    <row r="36" spans="1:16" ht="16.5">
      <c r="A36" s="8">
        <v>30</v>
      </c>
      <c r="B36" s="26" t="s">
        <v>182</v>
      </c>
      <c r="C36" s="27">
        <v>82</v>
      </c>
      <c r="D36" s="31">
        <v>1</v>
      </c>
      <c r="E36" s="31">
        <v>1</v>
      </c>
      <c r="F36" s="31">
        <v>0</v>
      </c>
      <c r="G36" s="31">
        <v>5</v>
      </c>
      <c r="H36" s="31">
        <v>0</v>
      </c>
      <c r="I36" s="31">
        <v>8</v>
      </c>
      <c r="J36" s="31">
        <v>1</v>
      </c>
      <c r="K36" s="31">
        <v>0</v>
      </c>
      <c r="L36" s="31">
        <v>3</v>
      </c>
      <c r="M36" s="31">
        <v>18</v>
      </c>
      <c r="N36" s="43">
        <f t="shared" si="0"/>
        <v>37</v>
      </c>
      <c r="O36" s="44">
        <f t="shared" si="1"/>
        <v>37</v>
      </c>
      <c r="P36" s="33"/>
    </row>
    <row r="37" spans="1:16" ht="16.5">
      <c r="A37" s="8">
        <v>31</v>
      </c>
      <c r="B37" s="26" t="s">
        <v>169</v>
      </c>
      <c r="C37" s="27">
        <v>183</v>
      </c>
      <c r="D37" s="31">
        <v>2</v>
      </c>
      <c r="E37" s="31">
        <v>0</v>
      </c>
      <c r="F37" s="31">
        <v>0</v>
      </c>
      <c r="G37" s="31">
        <v>5</v>
      </c>
      <c r="H37" s="31">
        <v>0</v>
      </c>
      <c r="I37" s="31">
        <v>8</v>
      </c>
      <c r="J37" s="31">
        <v>3</v>
      </c>
      <c r="K37" s="31">
        <v>0</v>
      </c>
      <c r="L37" s="31">
        <v>6</v>
      </c>
      <c r="M37" s="31">
        <v>12</v>
      </c>
      <c r="N37" s="43">
        <f t="shared" si="0"/>
        <v>36</v>
      </c>
      <c r="O37" s="44">
        <f t="shared" si="1"/>
        <v>36</v>
      </c>
      <c r="P37" s="33"/>
    </row>
    <row r="38" spans="1:16" ht="16.5">
      <c r="A38" s="8">
        <v>32</v>
      </c>
      <c r="B38" s="26" t="s">
        <v>213</v>
      </c>
      <c r="C38" s="27">
        <v>80</v>
      </c>
      <c r="D38" s="31">
        <v>0</v>
      </c>
      <c r="E38" s="31">
        <v>0</v>
      </c>
      <c r="F38" s="31">
        <v>1</v>
      </c>
      <c r="G38" s="31">
        <v>4</v>
      </c>
      <c r="H38" s="31">
        <v>0</v>
      </c>
      <c r="I38" s="31">
        <v>6</v>
      </c>
      <c r="J38" s="31">
        <v>0</v>
      </c>
      <c r="K38" s="31">
        <v>2</v>
      </c>
      <c r="L38" s="31">
        <v>3</v>
      </c>
      <c r="M38" s="31">
        <v>20</v>
      </c>
      <c r="N38" s="43">
        <f t="shared" si="0"/>
        <v>36</v>
      </c>
      <c r="O38" s="44">
        <f t="shared" si="1"/>
        <v>36</v>
      </c>
      <c r="P38" s="33"/>
    </row>
    <row r="39" spans="1:16" ht="16.5">
      <c r="A39" s="8">
        <v>33</v>
      </c>
      <c r="B39" s="26" t="s">
        <v>188</v>
      </c>
      <c r="C39" s="27">
        <v>9</v>
      </c>
      <c r="D39" s="31">
        <v>4</v>
      </c>
      <c r="E39" s="31">
        <v>1</v>
      </c>
      <c r="F39" s="31">
        <v>0</v>
      </c>
      <c r="G39" s="31">
        <v>2</v>
      </c>
      <c r="H39" s="31">
        <v>0</v>
      </c>
      <c r="I39" s="31">
        <v>3</v>
      </c>
      <c r="J39" s="31">
        <v>2</v>
      </c>
      <c r="K39" s="31">
        <v>2</v>
      </c>
      <c r="L39" s="31">
        <v>6</v>
      </c>
      <c r="M39" s="31">
        <v>16</v>
      </c>
      <c r="N39" s="43">
        <f aca="true" t="shared" si="2" ref="N39:N60">SUM(D39:M39)</f>
        <v>36</v>
      </c>
      <c r="O39" s="44">
        <f aca="true" t="shared" si="3" ref="O39:O60">N39*100/макс9</f>
        <v>36</v>
      </c>
      <c r="P39" s="33"/>
    </row>
    <row r="40" spans="1:16" ht="16.5">
      <c r="A40" s="8">
        <v>34</v>
      </c>
      <c r="B40" s="26" t="s">
        <v>193</v>
      </c>
      <c r="C40" s="27">
        <v>82</v>
      </c>
      <c r="D40" s="31">
        <v>0</v>
      </c>
      <c r="E40" s="31">
        <v>0</v>
      </c>
      <c r="F40" s="31">
        <v>2</v>
      </c>
      <c r="G40" s="31">
        <v>5</v>
      </c>
      <c r="H40" s="31">
        <v>0</v>
      </c>
      <c r="I40" s="31">
        <v>4</v>
      </c>
      <c r="J40" s="31">
        <v>2</v>
      </c>
      <c r="K40" s="31">
        <v>2</v>
      </c>
      <c r="L40" s="31">
        <v>7</v>
      </c>
      <c r="M40" s="31">
        <v>13</v>
      </c>
      <c r="N40" s="43">
        <f t="shared" si="2"/>
        <v>35</v>
      </c>
      <c r="O40" s="44">
        <f t="shared" si="3"/>
        <v>35</v>
      </c>
      <c r="P40" s="33"/>
    </row>
    <row r="41" spans="1:16" ht="16.5">
      <c r="A41" s="8">
        <v>35</v>
      </c>
      <c r="B41" s="26" t="s">
        <v>180</v>
      </c>
      <c r="C41" s="27">
        <v>183</v>
      </c>
      <c r="D41" s="31">
        <v>2</v>
      </c>
      <c r="E41" s="31">
        <v>0</v>
      </c>
      <c r="F41" s="31">
        <v>0</v>
      </c>
      <c r="G41" s="31">
        <v>6</v>
      </c>
      <c r="H41" s="31">
        <v>0</v>
      </c>
      <c r="I41" s="31">
        <v>8</v>
      </c>
      <c r="J41" s="31">
        <v>1</v>
      </c>
      <c r="K41" s="31">
        <v>0</v>
      </c>
      <c r="L41" s="31">
        <v>4</v>
      </c>
      <c r="M41" s="31">
        <v>12</v>
      </c>
      <c r="N41" s="43">
        <f t="shared" si="2"/>
        <v>33</v>
      </c>
      <c r="O41" s="44">
        <f t="shared" si="3"/>
        <v>33</v>
      </c>
      <c r="P41" s="33"/>
    </row>
    <row r="42" spans="1:16" ht="31.5">
      <c r="A42" s="8">
        <v>36</v>
      </c>
      <c r="B42" s="38" t="s">
        <v>240</v>
      </c>
      <c r="C42" s="27">
        <v>117</v>
      </c>
      <c r="D42" s="31">
        <v>0</v>
      </c>
      <c r="E42" s="31">
        <v>3</v>
      </c>
      <c r="F42" s="31">
        <v>1</v>
      </c>
      <c r="G42" s="31">
        <v>5</v>
      </c>
      <c r="H42" s="31">
        <v>0</v>
      </c>
      <c r="I42" s="31">
        <v>8</v>
      </c>
      <c r="J42" s="31">
        <v>3</v>
      </c>
      <c r="K42" s="31">
        <v>2</v>
      </c>
      <c r="L42" s="31">
        <v>4</v>
      </c>
      <c r="M42" s="31">
        <v>7</v>
      </c>
      <c r="N42" s="43">
        <f t="shared" si="2"/>
        <v>33</v>
      </c>
      <c r="O42" s="44">
        <f t="shared" si="3"/>
        <v>33</v>
      </c>
      <c r="P42" s="33"/>
    </row>
    <row r="43" spans="1:16" ht="16.5">
      <c r="A43" s="8">
        <v>37</v>
      </c>
      <c r="B43" s="26" t="s">
        <v>191</v>
      </c>
      <c r="C43" s="27">
        <v>82</v>
      </c>
      <c r="D43" s="31">
        <v>0</v>
      </c>
      <c r="E43" s="31">
        <v>3</v>
      </c>
      <c r="F43" s="31">
        <v>0</v>
      </c>
      <c r="G43" s="31">
        <v>8</v>
      </c>
      <c r="H43" s="31">
        <v>0</v>
      </c>
      <c r="I43" s="31">
        <v>6</v>
      </c>
      <c r="J43" s="31">
        <v>1</v>
      </c>
      <c r="K43" s="31">
        <v>2</v>
      </c>
      <c r="L43" s="31">
        <v>3</v>
      </c>
      <c r="M43" s="31">
        <v>9</v>
      </c>
      <c r="N43" s="43">
        <f t="shared" si="2"/>
        <v>32</v>
      </c>
      <c r="O43" s="44">
        <f t="shared" si="3"/>
        <v>32</v>
      </c>
      <c r="P43" s="33"/>
    </row>
    <row r="44" spans="1:16" ht="16.5">
      <c r="A44" s="8">
        <v>38</v>
      </c>
      <c r="B44" s="26" t="s">
        <v>204</v>
      </c>
      <c r="C44" s="27">
        <v>80</v>
      </c>
      <c r="D44" s="31">
        <v>2</v>
      </c>
      <c r="E44" s="31">
        <v>1</v>
      </c>
      <c r="F44" s="31">
        <v>1</v>
      </c>
      <c r="G44" s="31">
        <v>5</v>
      </c>
      <c r="H44" s="31">
        <v>0</v>
      </c>
      <c r="I44" s="31">
        <v>4</v>
      </c>
      <c r="J44" s="31">
        <v>3</v>
      </c>
      <c r="K44" s="31">
        <v>4</v>
      </c>
      <c r="L44" s="31">
        <v>5</v>
      </c>
      <c r="M44" s="31">
        <v>7</v>
      </c>
      <c r="N44" s="43">
        <f t="shared" si="2"/>
        <v>32</v>
      </c>
      <c r="O44" s="44">
        <f t="shared" si="3"/>
        <v>32</v>
      </c>
      <c r="P44" s="31"/>
    </row>
    <row r="45" spans="1:16" ht="16.5">
      <c r="A45" s="8">
        <v>39</v>
      </c>
      <c r="B45" s="26" t="s">
        <v>211</v>
      </c>
      <c r="C45" s="27">
        <v>80</v>
      </c>
      <c r="D45" s="31">
        <v>0</v>
      </c>
      <c r="E45" s="31">
        <v>0</v>
      </c>
      <c r="F45" s="31">
        <v>0</v>
      </c>
      <c r="G45" s="31">
        <v>5</v>
      </c>
      <c r="H45" s="31">
        <v>0</v>
      </c>
      <c r="I45" s="31">
        <v>8</v>
      </c>
      <c r="J45" s="31">
        <v>1</v>
      </c>
      <c r="K45" s="31">
        <v>4</v>
      </c>
      <c r="L45" s="31">
        <v>4</v>
      </c>
      <c r="M45" s="31">
        <v>10</v>
      </c>
      <c r="N45" s="43">
        <f t="shared" si="2"/>
        <v>32</v>
      </c>
      <c r="O45" s="44">
        <f t="shared" si="3"/>
        <v>32</v>
      </c>
      <c r="P45" s="33"/>
    </row>
    <row r="46" spans="1:16" ht="16.5">
      <c r="A46" s="8">
        <v>40</v>
      </c>
      <c r="B46" s="26" t="s">
        <v>167</v>
      </c>
      <c r="C46" s="27">
        <v>82</v>
      </c>
      <c r="D46" s="31">
        <v>4</v>
      </c>
      <c r="E46" s="31">
        <v>1</v>
      </c>
      <c r="F46" s="31">
        <v>0</v>
      </c>
      <c r="G46" s="31">
        <v>7</v>
      </c>
      <c r="H46" s="31">
        <v>0</v>
      </c>
      <c r="I46" s="31">
        <v>6</v>
      </c>
      <c r="J46" s="31">
        <v>0</v>
      </c>
      <c r="K46" s="31">
        <v>2</v>
      </c>
      <c r="L46" s="31">
        <v>3</v>
      </c>
      <c r="M46" s="31">
        <v>8</v>
      </c>
      <c r="N46" s="43">
        <f t="shared" si="2"/>
        <v>31</v>
      </c>
      <c r="O46" s="44">
        <f t="shared" si="3"/>
        <v>31</v>
      </c>
      <c r="P46" s="33"/>
    </row>
    <row r="47" spans="1:16" ht="16.5">
      <c r="A47" s="8">
        <v>41</v>
      </c>
      <c r="B47" s="26" t="s">
        <v>202</v>
      </c>
      <c r="C47" s="27">
        <v>80</v>
      </c>
      <c r="D47" s="31">
        <v>2</v>
      </c>
      <c r="E47" s="31">
        <v>1</v>
      </c>
      <c r="F47" s="31">
        <v>0</v>
      </c>
      <c r="G47" s="31">
        <v>2</v>
      </c>
      <c r="H47" s="31">
        <v>0</v>
      </c>
      <c r="I47" s="31">
        <v>10</v>
      </c>
      <c r="J47" s="31">
        <v>1</v>
      </c>
      <c r="K47" s="31">
        <v>0</v>
      </c>
      <c r="L47" s="31">
        <v>3</v>
      </c>
      <c r="M47" s="31">
        <v>12</v>
      </c>
      <c r="N47" s="43">
        <f t="shared" si="2"/>
        <v>31</v>
      </c>
      <c r="O47" s="44">
        <f t="shared" si="3"/>
        <v>31</v>
      </c>
      <c r="P47" s="33"/>
    </row>
    <row r="48" spans="1:16" ht="16.5">
      <c r="A48" s="8">
        <v>42</v>
      </c>
      <c r="B48" s="26" t="s">
        <v>192</v>
      </c>
      <c r="C48" s="27">
        <v>82</v>
      </c>
      <c r="D48" s="31">
        <v>0</v>
      </c>
      <c r="E48" s="31">
        <v>1</v>
      </c>
      <c r="F48" s="31">
        <v>0</v>
      </c>
      <c r="G48" s="31">
        <v>7</v>
      </c>
      <c r="H48" s="31">
        <v>0</v>
      </c>
      <c r="I48" s="31">
        <v>8</v>
      </c>
      <c r="J48" s="31">
        <v>1</v>
      </c>
      <c r="K48" s="31">
        <v>4</v>
      </c>
      <c r="L48" s="31">
        <v>4</v>
      </c>
      <c r="M48" s="31">
        <v>6</v>
      </c>
      <c r="N48" s="43">
        <f t="shared" si="2"/>
        <v>31</v>
      </c>
      <c r="O48" s="44">
        <f t="shared" si="3"/>
        <v>31</v>
      </c>
      <c r="P48" s="33"/>
    </row>
    <row r="49" spans="1:16" ht="16.5">
      <c r="A49" s="8">
        <v>43</v>
      </c>
      <c r="B49" s="26" t="s">
        <v>190</v>
      </c>
      <c r="C49" s="27">
        <v>79</v>
      </c>
      <c r="D49" s="31">
        <v>0</v>
      </c>
      <c r="E49" s="31">
        <v>0</v>
      </c>
      <c r="F49" s="31">
        <v>0</v>
      </c>
      <c r="G49" s="31">
        <v>6</v>
      </c>
      <c r="H49" s="31">
        <v>0</v>
      </c>
      <c r="I49" s="31">
        <v>8</v>
      </c>
      <c r="J49" s="31">
        <v>2</v>
      </c>
      <c r="K49" s="31">
        <v>2</v>
      </c>
      <c r="L49" s="31">
        <v>3</v>
      </c>
      <c r="M49" s="31">
        <v>9</v>
      </c>
      <c r="N49" s="43">
        <f t="shared" si="2"/>
        <v>30</v>
      </c>
      <c r="O49" s="44">
        <f t="shared" si="3"/>
        <v>30</v>
      </c>
      <c r="P49" s="33"/>
    </row>
    <row r="50" spans="1:16" ht="16.5">
      <c r="A50" s="8">
        <v>44</v>
      </c>
      <c r="B50" s="26" t="s">
        <v>195</v>
      </c>
      <c r="C50" s="27">
        <v>183</v>
      </c>
      <c r="D50" s="31">
        <v>0</v>
      </c>
      <c r="E50" s="31">
        <v>0</v>
      </c>
      <c r="F50" s="31">
        <v>0</v>
      </c>
      <c r="G50" s="31">
        <v>6</v>
      </c>
      <c r="H50" s="31">
        <v>0</v>
      </c>
      <c r="I50" s="31">
        <v>4</v>
      </c>
      <c r="J50" s="31">
        <v>1</v>
      </c>
      <c r="K50" s="31">
        <v>0</v>
      </c>
      <c r="L50" s="31">
        <v>5</v>
      </c>
      <c r="M50" s="31">
        <v>12</v>
      </c>
      <c r="N50" s="43">
        <f t="shared" si="2"/>
        <v>28</v>
      </c>
      <c r="O50" s="44">
        <f t="shared" si="3"/>
        <v>28</v>
      </c>
      <c r="P50" s="33"/>
    </row>
    <row r="51" spans="1:16" ht="16.5">
      <c r="A51" s="8">
        <v>45</v>
      </c>
      <c r="B51" s="26" t="s">
        <v>186</v>
      </c>
      <c r="C51" s="27">
        <v>183</v>
      </c>
      <c r="D51" s="31">
        <v>1</v>
      </c>
      <c r="E51" s="31">
        <v>1</v>
      </c>
      <c r="F51" s="31">
        <v>2</v>
      </c>
      <c r="G51" s="31">
        <v>5</v>
      </c>
      <c r="H51" s="31">
        <v>0</v>
      </c>
      <c r="I51" s="31">
        <v>8</v>
      </c>
      <c r="J51" s="31">
        <v>3</v>
      </c>
      <c r="K51" s="31">
        <v>3</v>
      </c>
      <c r="L51" s="31">
        <v>2</v>
      </c>
      <c r="M51" s="31">
        <v>2</v>
      </c>
      <c r="N51" s="43">
        <f t="shared" si="2"/>
        <v>27</v>
      </c>
      <c r="O51" s="44">
        <f t="shared" si="3"/>
        <v>27</v>
      </c>
      <c r="P51" s="31"/>
    </row>
    <row r="52" spans="1:16" ht="31.5">
      <c r="A52" s="8">
        <v>46</v>
      </c>
      <c r="B52" s="26" t="s">
        <v>168</v>
      </c>
      <c r="C52" s="27">
        <v>76</v>
      </c>
      <c r="D52" s="31">
        <v>2</v>
      </c>
      <c r="E52" s="31">
        <v>1</v>
      </c>
      <c r="F52" s="31">
        <v>0</v>
      </c>
      <c r="G52" s="31">
        <v>4</v>
      </c>
      <c r="H52" s="31">
        <v>0</v>
      </c>
      <c r="I52" s="31">
        <v>8</v>
      </c>
      <c r="J52" s="31">
        <v>0</v>
      </c>
      <c r="K52" s="31">
        <v>10</v>
      </c>
      <c r="L52" s="31">
        <v>2</v>
      </c>
      <c r="M52" s="31">
        <v>0</v>
      </c>
      <c r="N52" s="43">
        <f t="shared" si="2"/>
        <v>27</v>
      </c>
      <c r="O52" s="44">
        <f t="shared" si="3"/>
        <v>27</v>
      </c>
      <c r="P52" s="33"/>
    </row>
    <row r="53" spans="1:16" ht="16.5">
      <c r="A53" s="8">
        <v>47</v>
      </c>
      <c r="B53" s="26" t="s">
        <v>197</v>
      </c>
      <c r="C53" s="27">
        <v>79</v>
      </c>
      <c r="D53" s="31">
        <v>1</v>
      </c>
      <c r="E53" s="31">
        <v>0</v>
      </c>
      <c r="F53" s="31">
        <v>0</v>
      </c>
      <c r="G53" s="31">
        <v>3</v>
      </c>
      <c r="H53" s="31">
        <v>0</v>
      </c>
      <c r="I53" s="31">
        <v>10</v>
      </c>
      <c r="J53" s="31">
        <v>0</v>
      </c>
      <c r="K53" s="31">
        <v>0</v>
      </c>
      <c r="L53" s="31">
        <v>2</v>
      </c>
      <c r="M53" s="31">
        <v>9</v>
      </c>
      <c r="N53" s="43">
        <f t="shared" si="2"/>
        <v>25</v>
      </c>
      <c r="O53" s="44">
        <f t="shared" si="3"/>
        <v>25</v>
      </c>
      <c r="P53" s="33"/>
    </row>
    <row r="54" spans="1:16" ht="31.5">
      <c r="A54" s="8">
        <v>48</v>
      </c>
      <c r="B54" s="26" t="s">
        <v>196</v>
      </c>
      <c r="C54" s="27">
        <v>80</v>
      </c>
      <c r="D54" s="31">
        <v>2</v>
      </c>
      <c r="E54" s="31">
        <v>1</v>
      </c>
      <c r="F54" s="31">
        <v>1</v>
      </c>
      <c r="G54" s="31">
        <v>6</v>
      </c>
      <c r="H54" s="31">
        <v>0</v>
      </c>
      <c r="I54" s="31">
        <v>8</v>
      </c>
      <c r="J54" s="31">
        <v>2</v>
      </c>
      <c r="K54" s="31">
        <v>0</v>
      </c>
      <c r="L54" s="31">
        <v>4</v>
      </c>
      <c r="M54" s="31">
        <v>0</v>
      </c>
      <c r="N54" s="43">
        <f t="shared" si="2"/>
        <v>24</v>
      </c>
      <c r="O54" s="44">
        <f t="shared" si="3"/>
        <v>24</v>
      </c>
      <c r="P54" s="33"/>
    </row>
    <row r="55" spans="1:16" ht="16.5">
      <c r="A55" s="8">
        <v>49</v>
      </c>
      <c r="B55" s="26" t="s">
        <v>189</v>
      </c>
      <c r="C55" s="27">
        <v>156</v>
      </c>
      <c r="D55" s="31">
        <v>1</v>
      </c>
      <c r="E55" s="31">
        <v>1</v>
      </c>
      <c r="F55" s="31">
        <v>0</v>
      </c>
      <c r="G55" s="31">
        <v>4</v>
      </c>
      <c r="H55" s="31">
        <v>2</v>
      </c>
      <c r="I55" s="31">
        <v>6</v>
      </c>
      <c r="J55" s="31">
        <v>0</v>
      </c>
      <c r="K55" s="31">
        <v>0</v>
      </c>
      <c r="L55" s="31">
        <v>4</v>
      </c>
      <c r="M55" s="31">
        <v>5</v>
      </c>
      <c r="N55" s="43">
        <f t="shared" si="2"/>
        <v>23</v>
      </c>
      <c r="O55" s="44">
        <f t="shared" si="3"/>
        <v>23</v>
      </c>
      <c r="P55" s="33"/>
    </row>
    <row r="56" spans="1:16" ht="16.5">
      <c r="A56" s="8">
        <v>50</v>
      </c>
      <c r="B56" s="26" t="s">
        <v>203</v>
      </c>
      <c r="C56" s="27">
        <v>80</v>
      </c>
      <c r="D56" s="23">
        <v>2</v>
      </c>
      <c r="E56" s="23">
        <v>0</v>
      </c>
      <c r="F56" s="23">
        <v>0</v>
      </c>
      <c r="G56" s="23">
        <v>4</v>
      </c>
      <c r="H56" s="23">
        <v>0</v>
      </c>
      <c r="I56" s="23">
        <v>4</v>
      </c>
      <c r="J56" s="23">
        <v>1</v>
      </c>
      <c r="K56" s="23">
        <v>2</v>
      </c>
      <c r="L56" s="23">
        <v>2</v>
      </c>
      <c r="M56" s="23">
        <v>7</v>
      </c>
      <c r="N56" s="43">
        <f t="shared" si="2"/>
        <v>22</v>
      </c>
      <c r="O56" s="44">
        <f t="shared" si="3"/>
        <v>22</v>
      </c>
      <c r="P56" s="25"/>
    </row>
    <row r="57" spans="1:16" ht="31.5">
      <c r="A57" s="8">
        <v>51</v>
      </c>
      <c r="B57" s="26" t="s">
        <v>212</v>
      </c>
      <c r="C57" s="27">
        <v>183</v>
      </c>
      <c r="D57" s="23">
        <v>2</v>
      </c>
      <c r="E57" s="23">
        <v>1</v>
      </c>
      <c r="F57" s="23">
        <v>0</v>
      </c>
      <c r="G57" s="23">
        <v>4</v>
      </c>
      <c r="H57" s="23">
        <v>0</v>
      </c>
      <c r="I57" s="23">
        <v>10</v>
      </c>
      <c r="J57" s="23">
        <v>2</v>
      </c>
      <c r="K57" s="23">
        <v>0</v>
      </c>
      <c r="L57" s="23">
        <v>3</v>
      </c>
      <c r="M57" s="23">
        <v>0</v>
      </c>
      <c r="N57" s="43">
        <f t="shared" si="2"/>
        <v>22</v>
      </c>
      <c r="O57" s="44">
        <f t="shared" si="3"/>
        <v>22</v>
      </c>
      <c r="P57" s="23"/>
    </row>
    <row r="58" spans="1:16" ht="16.5">
      <c r="A58" s="8">
        <v>52</v>
      </c>
      <c r="B58" s="26" t="s">
        <v>194</v>
      </c>
      <c r="C58" s="27">
        <v>80</v>
      </c>
      <c r="D58" s="23">
        <v>1</v>
      </c>
      <c r="E58" s="23">
        <v>0</v>
      </c>
      <c r="F58" s="23">
        <v>0</v>
      </c>
      <c r="G58" s="23">
        <v>4</v>
      </c>
      <c r="H58" s="23">
        <v>0</v>
      </c>
      <c r="I58" s="23">
        <v>8</v>
      </c>
      <c r="J58" s="23">
        <v>1</v>
      </c>
      <c r="K58" s="23">
        <v>0</v>
      </c>
      <c r="L58" s="23">
        <v>4</v>
      </c>
      <c r="M58" s="23">
        <v>3</v>
      </c>
      <c r="N58" s="43">
        <f t="shared" si="2"/>
        <v>21</v>
      </c>
      <c r="O58" s="44">
        <f t="shared" si="3"/>
        <v>21</v>
      </c>
      <c r="P58" s="23"/>
    </row>
    <row r="59" spans="1:16" ht="16.5">
      <c r="A59" s="8">
        <v>53</v>
      </c>
      <c r="B59" s="26" t="s">
        <v>173</v>
      </c>
      <c r="C59" s="27">
        <v>79</v>
      </c>
      <c r="D59" s="23">
        <v>2</v>
      </c>
      <c r="E59" s="23">
        <v>0</v>
      </c>
      <c r="F59" s="23">
        <v>0</v>
      </c>
      <c r="G59" s="23">
        <v>4</v>
      </c>
      <c r="H59" s="23">
        <v>0</v>
      </c>
      <c r="I59" s="23">
        <v>4</v>
      </c>
      <c r="J59" s="23">
        <v>1</v>
      </c>
      <c r="K59" s="23">
        <v>0</v>
      </c>
      <c r="L59" s="23">
        <v>2</v>
      </c>
      <c r="M59" s="23">
        <v>0</v>
      </c>
      <c r="N59" s="43">
        <f t="shared" si="2"/>
        <v>13</v>
      </c>
      <c r="O59" s="44">
        <f t="shared" si="3"/>
        <v>13</v>
      </c>
      <c r="P59" s="25"/>
    </row>
    <row r="60" spans="1:16" ht="16.5">
      <c r="A60" s="8">
        <v>54</v>
      </c>
      <c r="B60" s="26" t="s">
        <v>175</v>
      </c>
      <c r="C60" s="27">
        <v>79</v>
      </c>
      <c r="D60" s="23">
        <v>0</v>
      </c>
      <c r="E60" s="23">
        <v>0</v>
      </c>
      <c r="F60" s="23">
        <v>0</v>
      </c>
      <c r="G60" s="23">
        <v>3</v>
      </c>
      <c r="H60" s="23">
        <v>0</v>
      </c>
      <c r="I60" s="23">
        <v>6</v>
      </c>
      <c r="J60" s="23">
        <v>1</v>
      </c>
      <c r="K60" s="23">
        <v>0</v>
      </c>
      <c r="L60" s="23">
        <v>2</v>
      </c>
      <c r="M60" s="23">
        <v>0</v>
      </c>
      <c r="N60" s="43">
        <f t="shared" si="2"/>
        <v>12</v>
      </c>
      <c r="O60" s="44">
        <f t="shared" si="3"/>
        <v>12</v>
      </c>
      <c r="P60" s="23"/>
    </row>
    <row r="61" spans="1:16" ht="16.5">
      <c r="A61" s="18"/>
      <c r="B61" s="21"/>
      <c r="C61" s="22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4"/>
      <c r="P61" s="25"/>
    </row>
    <row r="62" spans="1:16" ht="16.5">
      <c r="A62" s="18"/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19"/>
    </row>
    <row r="63" ht="12.75">
      <c r="P63"/>
    </row>
    <row r="64" ht="12.75">
      <c r="P64"/>
    </row>
    <row r="65" spans="1:16" ht="18.75">
      <c r="A65" s="51" t="s">
        <v>6</v>
      </c>
      <c r="B65" s="51"/>
      <c r="C65" s="51"/>
      <c r="P65"/>
    </row>
    <row r="66" spans="1:16" ht="18.75">
      <c r="A66" s="51" t="s">
        <v>7</v>
      </c>
      <c r="B66" s="51"/>
      <c r="C66" s="51"/>
      <c r="D66" s="51"/>
      <c r="E66" s="41"/>
      <c r="F66" s="41"/>
      <c r="G66" s="41"/>
      <c r="H66" s="41"/>
      <c r="I66" s="41"/>
      <c r="J66" s="41"/>
      <c r="K66" s="41"/>
      <c r="L66" s="41"/>
      <c r="M66" s="41"/>
      <c r="N66" s="41"/>
      <c r="P66"/>
    </row>
    <row r="67" ht="12.75">
      <c r="P67"/>
    </row>
  </sheetData>
  <sheetProtection selectLockedCells="1" selectUnlockedCells="1"/>
  <mergeCells count="12">
    <mergeCell ref="A66:D66"/>
    <mergeCell ref="A1:P1"/>
    <mergeCell ref="A2:P2"/>
    <mergeCell ref="A3:C3"/>
    <mergeCell ref="A5:A6"/>
    <mergeCell ref="B5:B6"/>
    <mergeCell ref="C5:C6"/>
    <mergeCell ref="D5:L5"/>
    <mergeCell ref="N5:N6"/>
    <mergeCell ref="O5:O6"/>
    <mergeCell ref="P5:P6"/>
    <mergeCell ref="A65:C65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увакпр</cp:lastModifiedBy>
  <cp:lastPrinted>2016-11-12T14:57:42Z</cp:lastPrinted>
  <dcterms:modified xsi:type="dcterms:W3CDTF">2018-12-06T05:56:57Z</dcterms:modified>
  <cp:category/>
  <cp:version/>
  <cp:contentType/>
  <cp:contentStatus/>
</cp:coreProperties>
</file>