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класс'!$C$3:$C$19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класс'!$C$3:$C$19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<sst xmlns="http://schemas.openxmlformats.org/spreadsheetml/2006/main" count="123" uniqueCount="66">
  <si>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</si>
  <si>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</si>
  <si>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</si>
  <si>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</si>
  <si>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</si>
  <si>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</si>
  <si>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</si>
  <si>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</si>
  <si>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</si>
  <si>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Евсюткин Артем Денисович</t>
  </si>
  <si>
    <t>Гурин Никита Максимович</t>
  </si>
  <si>
    <t>Сорокина Дарья Игоревна</t>
  </si>
  <si>
    <t>Гордеева Алена Алексеевна</t>
  </si>
  <si>
    <t>Храмушев Руслан Сергеевич</t>
  </si>
  <si>
    <t>Спиридонов Константин Михайлович</t>
  </si>
  <si>
    <t>Чулкин Егор Викторович</t>
  </si>
  <si>
    <t>Белецкий Андрей Алексеевич</t>
  </si>
  <si>
    <t>Новикова Анна Андреевна</t>
  </si>
  <si>
    <t>Стефанюк София Александровна</t>
  </si>
  <si>
    <t>Фролов Дмитрий Александрович</t>
  </si>
  <si>
    <t>Дедикова Анастасия Алексеевна</t>
  </si>
  <si>
    <t>Никиташ Илья Георгиевич</t>
  </si>
  <si>
    <t>Почтарев Иван Сергеевич</t>
  </si>
  <si>
    <t>Гарафиева Аделя Айваровна</t>
  </si>
  <si>
    <t>Абдуллаева Лолита Рустамовна</t>
  </si>
  <si>
    <t>Иванов Даниил Алексеевич</t>
  </si>
  <si>
    <t>Мининзон Даниил Владимирович</t>
  </si>
  <si>
    <t>Лукашов Максим Дмитриевич</t>
  </si>
  <si>
    <t>Тощенков Аркадий Владимирович</t>
  </si>
  <si>
    <t>Исаева Анастасия Николаевна</t>
  </si>
  <si>
    <t>Парфенов Ярослав Олегович</t>
  </si>
  <si>
    <t>Бобкова Валерия Юрьевна</t>
  </si>
  <si>
    <t>Субботин Семен Андреевич</t>
  </si>
  <si>
    <t>Власов Кирилл Константинович</t>
  </si>
  <si>
    <t>Баринова Алина Андреевна</t>
  </si>
  <si>
    <t>Таланина Ирина Андреевна</t>
  </si>
  <si>
    <t>Ветошникова Екатерина Сергеевна</t>
  </si>
  <si>
    <t>Сергеева Олеся Николаевна</t>
  </si>
  <si>
    <t>Шлейгель Егор Сергеевич</t>
  </si>
  <si>
    <t>Майорова Дарья Евгеньевна</t>
  </si>
  <si>
    <t>Логинова Алина Олеговна</t>
  </si>
  <si>
    <t>Грачева Маргарита Дмитриевна</t>
  </si>
  <si>
    <t>Сазанова Юлия Сергеевна</t>
  </si>
  <si>
    <t>Пушкарева Арина Михайловна</t>
  </si>
  <si>
    <t>Зимина Елизавета Алексеевна</t>
  </si>
  <si>
    <t>Марашов Данила Андреевич</t>
  </si>
  <si>
    <t>Юхтанов Иван Владимирович</t>
  </si>
  <si>
    <t>Маркарян Артем Маргарович</t>
  </si>
  <si>
    <t>Конюгина Екатерина Максимовна</t>
  </si>
  <si>
    <t>Миллионова Анна Дмитриевна</t>
  </si>
  <si>
    <t>Мартынова Александра Игоревна</t>
  </si>
  <si>
    <t>Комиссарова Ксения Андреевна</t>
  </si>
  <si>
    <t>всероссийской олимпиады школьников 2018 - 2019 уч. года  по немецкому языку (7 класс)</t>
  </si>
  <si>
    <t>всероссийской олимпиады школьников 2018 - 2019 уч. года  по немецкому языку (8 класс)</t>
  </si>
  <si>
    <t>всероссийской олимпиады школьников 2018 - 2019 уч. года по немецкому языку (9 класс)</t>
  </si>
  <si>
    <t>всероссийской олимпиады школьников 2018 - 2019 уч. года по немецкому языку (10 класс)</t>
  </si>
  <si>
    <t>всероссийской олимпиады школьников 2018 - 2019 уч. года по немецкому языку (11 класс)</t>
  </si>
  <si>
    <t>письм. текст</t>
  </si>
  <si>
    <t>лекс-грамм</t>
  </si>
  <si>
    <t>аудирование</t>
  </si>
  <si>
    <t>викторина</t>
  </si>
  <si>
    <t>сочинение</t>
  </si>
  <si>
    <t>говорение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</si>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</sst>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left"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7" fillId="55" borderId="22" xfId="0" applyFont="1" applyFill="1" applyBorder="1" applyAlignment="1">
      <alignment horizontal="left"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49" fillId="55" borderId="22" xfId="0" applyFont="1" applyFill="1" applyBorder="1" applyAlignment="1">
      <alignment horizontal="left" vertical="top" wrapText="1"/>
    </xf>
    <xf numFmtId="0" fontId="49" fillId="55" borderId="22" xfId="0" applyFont="1" applyFill="1" applyBorder="1" applyAlignment="1">
      <alignment horizontal="center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49" fillId="0" borderId="22" xfId="0" applyFont="1" applyFill="1" applyBorder="1" applyAlignment="1" applyProtection="1">
      <alignment vertical="top" wrapText="1"/>
      <protection locked="0"/>
    </xf>
    <xf numFmtId="0" fontId="49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27" fillId="0" borderId="20" xfId="0" applyFont="1" applyFill="1" applyBorder="1" applyAlignment="1" applyProtection="1">
      <alignment vertical="top" wrapText="1"/>
      <protection locked="0"/>
    </xf>
    <xf numFmtId="0" fontId="27" fillId="0" borderId="20" xfId="0" applyFont="1" applyFill="1" applyBorder="1" applyAlignment="1" applyProtection="1">
      <alignment horizontal="center" vertical="top" wrapText="1"/>
      <protection locked="0"/>
    </xf>
    <xf numFmtId="0" fontId="49" fillId="0" borderId="20" xfId="0" applyFont="1" applyFill="1" applyBorder="1" applyAlignment="1" applyProtection="1">
      <alignment vertical="top" wrapText="1"/>
      <protection locked="0"/>
    </xf>
    <xf numFmtId="0" fontId="49" fillId="0" borderId="20" xfId="0" applyFont="1" applyFill="1" applyBorder="1" applyAlignment="1" applyProtection="1">
      <alignment horizontal="center" vertical="top" wrapText="1"/>
      <protection locked="0"/>
    </xf>
    <xf numFmtId="0" fontId="27" fillId="0" borderId="22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center" wrapText="1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5.140625" style="0" customWidth="1"/>
    <col min="5" max="5" width="11.57421875" style="0" customWidth="1"/>
    <col min="6" max="6" width="15.8515625" style="0" customWidth="1"/>
  </cols>
  <sheetData>
    <row r="1" spans="1:6" ht="15.75">
      <c r="A1" s="40" t="s">
        <v>65</v>
      </c>
      <c r="B1" s="40"/>
      <c r="C1" s="40"/>
      <c r="D1" s="40"/>
      <c r="E1" s="40"/>
      <c r="F1" s="40"/>
    </row>
    <row r="2" spans="1:6" ht="15.75">
      <c r="A2" s="40" t="s">
        <v>52</v>
      </c>
      <c r="B2" s="40"/>
      <c r="C2" s="40"/>
      <c r="D2" s="40"/>
      <c r="E2" s="40"/>
      <c r="F2" s="40"/>
    </row>
    <row r="3" spans="1:6" ht="15" customHeight="1">
      <c r="A3" s="42" t="s">
        <v>8</v>
      </c>
      <c r="B3" s="42"/>
      <c r="C3" s="42"/>
      <c r="D3" s="23">
        <v>120</v>
      </c>
      <c r="E3" s="22"/>
      <c r="F3" s="22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31.5">
      <c r="A6" s="8">
        <v>1</v>
      </c>
      <c r="B6" s="24" t="s">
        <v>14</v>
      </c>
      <c r="C6" s="34">
        <v>85</v>
      </c>
      <c r="D6" s="27">
        <v>63</v>
      </c>
      <c r="E6" s="28">
        <f aca="true" t="shared" si="0" ref="E6:E18">D6*100/макс7</f>
        <v>52.5</v>
      </c>
      <c r="F6" s="29" t="s">
        <v>63</v>
      </c>
    </row>
    <row r="7" spans="1:6" ht="16.5">
      <c r="A7" s="8">
        <v>2</v>
      </c>
      <c r="B7" s="25" t="s">
        <v>18</v>
      </c>
      <c r="C7" s="26">
        <v>80</v>
      </c>
      <c r="D7" s="27">
        <v>62</v>
      </c>
      <c r="E7" s="28">
        <f t="shared" si="0"/>
        <v>51.666666666666664</v>
      </c>
      <c r="F7" s="29" t="s">
        <v>64</v>
      </c>
    </row>
    <row r="8" spans="1:6" ht="16.5">
      <c r="A8" s="8">
        <v>3</v>
      </c>
      <c r="B8" s="25" t="s">
        <v>21</v>
      </c>
      <c r="C8" s="26">
        <v>80</v>
      </c>
      <c r="D8" s="27">
        <v>52</v>
      </c>
      <c r="E8" s="28">
        <f t="shared" si="0"/>
        <v>43.333333333333336</v>
      </c>
      <c r="F8" s="29"/>
    </row>
    <row r="9" spans="1:6" ht="16.5">
      <c r="A9" s="8">
        <v>4</v>
      </c>
      <c r="B9" s="25" t="s">
        <v>20</v>
      </c>
      <c r="C9" s="26">
        <v>80</v>
      </c>
      <c r="D9" s="27">
        <v>49</v>
      </c>
      <c r="E9" s="28">
        <f t="shared" si="0"/>
        <v>40.833333333333336</v>
      </c>
      <c r="F9" s="29"/>
    </row>
    <row r="10" spans="1:6" ht="16.5">
      <c r="A10" s="8">
        <v>5</v>
      </c>
      <c r="B10" s="24" t="s">
        <v>17</v>
      </c>
      <c r="C10" s="34">
        <v>85</v>
      </c>
      <c r="D10" s="27">
        <v>49</v>
      </c>
      <c r="E10" s="28">
        <f t="shared" si="0"/>
        <v>40.833333333333336</v>
      </c>
      <c r="F10" s="29"/>
    </row>
    <row r="11" spans="1:6" ht="16.5">
      <c r="A11" s="8">
        <v>6</v>
      </c>
      <c r="B11" s="24" t="s">
        <v>10</v>
      </c>
      <c r="C11" s="34">
        <v>85</v>
      </c>
      <c r="D11" s="27">
        <v>49</v>
      </c>
      <c r="E11" s="28">
        <f t="shared" si="0"/>
        <v>40.833333333333336</v>
      </c>
      <c r="F11" s="27"/>
    </row>
    <row r="12" spans="1:6" ht="16.5">
      <c r="A12" s="8">
        <v>7</v>
      </c>
      <c r="B12" s="25" t="s">
        <v>11</v>
      </c>
      <c r="C12" s="26">
        <v>156</v>
      </c>
      <c r="D12" s="27">
        <v>42</v>
      </c>
      <c r="E12" s="28">
        <f t="shared" si="0"/>
        <v>35</v>
      </c>
      <c r="F12" s="27"/>
    </row>
    <row r="13" spans="1:6" ht="16.5">
      <c r="A13" s="8">
        <v>8</v>
      </c>
      <c r="B13" s="24" t="s">
        <v>19</v>
      </c>
      <c r="C13" s="34">
        <v>85</v>
      </c>
      <c r="D13" s="27">
        <v>42</v>
      </c>
      <c r="E13" s="28">
        <f t="shared" si="0"/>
        <v>35</v>
      </c>
      <c r="F13" s="29"/>
    </row>
    <row r="14" spans="1:6" ht="16.5">
      <c r="A14" s="8">
        <v>9</v>
      </c>
      <c r="B14" s="25" t="s">
        <v>9</v>
      </c>
      <c r="C14" s="26">
        <v>156</v>
      </c>
      <c r="D14" s="27">
        <v>40</v>
      </c>
      <c r="E14" s="28">
        <f t="shared" si="0"/>
        <v>33.333333333333336</v>
      </c>
      <c r="F14" s="27"/>
    </row>
    <row r="15" spans="1:6" ht="16.5">
      <c r="A15" s="8">
        <v>10</v>
      </c>
      <c r="B15" s="24" t="s">
        <v>12</v>
      </c>
      <c r="C15" s="34">
        <v>85</v>
      </c>
      <c r="D15" s="27">
        <v>40</v>
      </c>
      <c r="E15" s="28">
        <f t="shared" si="0"/>
        <v>33.333333333333336</v>
      </c>
      <c r="F15" s="27"/>
    </row>
    <row r="16" spans="1:6" ht="16.5">
      <c r="A16" s="8">
        <v>11</v>
      </c>
      <c r="B16" s="24" t="s">
        <v>13</v>
      </c>
      <c r="C16" s="34">
        <v>85</v>
      </c>
      <c r="D16" s="27">
        <v>33</v>
      </c>
      <c r="E16" s="28">
        <f t="shared" si="0"/>
        <v>27.5</v>
      </c>
      <c r="F16" s="29"/>
    </row>
    <row r="17" spans="1:6" ht="16.5">
      <c r="A17" s="8">
        <v>12</v>
      </c>
      <c r="B17" s="24" t="s">
        <v>16</v>
      </c>
      <c r="C17" s="34">
        <v>85</v>
      </c>
      <c r="D17" s="27">
        <v>32</v>
      </c>
      <c r="E17" s="28">
        <f t="shared" si="0"/>
        <v>26.666666666666668</v>
      </c>
      <c r="F17" s="29"/>
    </row>
    <row r="18" spans="1:6" ht="16.5">
      <c r="A18" s="8">
        <v>13</v>
      </c>
      <c r="B18" s="24" t="s">
        <v>15</v>
      </c>
      <c r="C18" s="34">
        <v>85</v>
      </c>
      <c r="D18" s="27">
        <v>25</v>
      </c>
      <c r="E18" s="28">
        <f t="shared" si="0"/>
        <v>20.833333333333332</v>
      </c>
      <c r="F18" s="29"/>
    </row>
    <row r="19" spans="1:6" ht="16.5">
      <c r="A19" s="8"/>
      <c r="B19" s="10"/>
      <c r="C19" s="11"/>
      <c r="D19" s="12"/>
      <c r="E19" s="13"/>
      <c r="F19" s="9"/>
    </row>
    <row r="22" spans="1:3" ht="18.75">
      <c r="A22" s="41" t="s">
        <v>6</v>
      </c>
      <c r="B22" s="41"/>
      <c r="C22" s="41"/>
    </row>
    <row r="23" spans="1:4" ht="18.75">
      <c r="A23" s="41" t="s">
        <v>7</v>
      </c>
      <c r="B23" s="41"/>
      <c r="C23" s="41"/>
      <c r="D23" s="41"/>
    </row>
  </sheetData>
  <sheetProtection selectLockedCells="1" selectUnlockedCells="1"/>
  <mergeCells count="5">
    <mergeCell ref="A1:F1"/>
    <mergeCell ref="A2:F2"/>
    <mergeCell ref="A22:C22"/>
    <mergeCell ref="A23:D23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4.003906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40" t="s">
        <v>65</v>
      </c>
      <c r="B1" s="40"/>
      <c r="C1" s="40"/>
      <c r="D1" s="40"/>
      <c r="E1" s="40"/>
      <c r="F1" s="40"/>
    </row>
    <row r="2" spans="1:6" ht="15.75">
      <c r="A2" s="40" t="s">
        <v>53</v>
      </c>
      <c r="B2" s="40"/>
      <c r="C2" s="40"/>
      <c r="D2" s="40"/>
      <c r="E2" s="40"/>
      <c r="F2" s="40"/>
    </row>
    <row r="3" spans="1:6" ht="15" customHeight="1">
      <c r="A3" s="42" t="s">
        <v>8</v>
      </c>
      <c r="B3" s="42"/>
      <c r="C3" s="42"/>
      <c r="D3" s="23">
        <v>120</v>
      </c>
      <c r="E3" s="22"/>
      <c r="F3" s="22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4" t="s">
        <v>26</v>
      </c>
      <c r="C6" s="34">
        <v>85</v>
      </c>
      <c r="D6" s="27">
        <v>67</v>
      </c>
      <c r="E6" s="28">
        <f aca="true" t="shared" si="0" ref="E6:E19">D6*100/макс8</f>
        <v>55.833333333333336</v>
      </c>
      <c r="F6" s="27" t="s">
        <v>63</v>
      </c>
    </row>
    <row r="7" spans="1:6" ht="16.5">
      <c r="A7" s="8">
        <v>2</v>
      </c>
      <c r="B7" s="25" t="s">
        <v>22</v>
      </c>
      <c r="C7" s="26">
        <v>80</v>
      </c>
      <c r="D7" s="27">
        <v>67</v>
      </c>
      <c r="E7" s="28">
        <f t="shared" si="0"/>
        <v>55.833333333333336</v>
      </c>
      <c r="F7" s="27" t="s">
        <v>63</v>
      </c>
    </row>
    <row r="8" spans="1:6" ht="16.5">
      <c r="A8" s="8">
        <v>3</v>
      </c>
      <c r="B8" s="25" t="s">
        <v>30</v>
      </c>
      <c r="C8" s="26">
        <v>80</v>
      </c>
      <c r="D8" s="27">
        <v>62</v>
      </c>
      <c r="E8" s="28">
        <f t="shared" si="0"/>
        <v>51.666666666666664</v>
      </c>
      <c r="F8" s="27" t="s">
        <v>64</v>
      </c>
    </row>
    <row r="9" spans="1:6" ht="16.5">
      <c r="A9" s="8">
        <v>4</v>
      </c>
      <c r="B9" s="25" t="s">
        <v>23</v>
      </c>
      <c r="C9" s="26">
        <v>80</v>
      </c>
      <c r="D9" s="27">
        <v>59</v>
      </c>
      <c r="E9" s="28">
        <f t="shared" si="0"/>
        <v>49.166666666666664</v>
      </c>
      <c r="F9" s="27"/>
    </row>
    <row r="10" spans="1:6" ht="16.5">
      <c r="A10" s="8">
        <v>5</v>
      </c>
      <c r="B10" s="24" t="s">
        <v>28</v>
      </c>
      <c r="C10" s="34">
        <v>85</v>
      </c>
      <c r="D10" s="27">
        <v>58</v>
      </c>
      <c r="E10" s="28">
        <f t="shared" si="0"/>
        <v>48.333333333333336</v>
      </c>
      <c r="F10" s="27"/>
    </row>
    <row r="11" spans="1:6" ht="16.5">
      <c r="A11" s="8">
        <v>6</v>
      </c>
      <c r="B11" s="24" t="s">
        <v>31</v>
      </c>
      <c r="C11" s="34">
        <v>85</v>
      </c>
      <c r="D11" s="27">
        <v>54</v>
      </c>
      <c r="E11" s="28">
        <f t="shared" si="0"/>
        <v>45</v>
      </c>
      <c r="F11" s="29"/>
    </row>
    <row r="12" spans="1:6" ht="16.5">
      <c r="A12" s="8">
        <v>7</v>
      </c>
      <c r="B12" s="24" t="s">
        <v>29</v>
      </c>
      <c r="C12" s="34">
        <v>85</v>
      </c>
      <c r="D12" s="27">
        <v>53</v>
      </c>
      <c r="E12" s="28">
        <f t="shared" si="0"/>
        <v>44.166666666666664</v>
      </c>
      <c r="F12" s="29"/>
    </row>
    <row r="13" spans="1:6" ht="16.5" customHeight="1">
      <c r="A13" s="8">
        <v>8</v>
      </c>
      <c r="B13" s="24" t="s">
        <v>27</v>
      </c>
      <c r="C13" s="34">
        <v>85</v>
      </c>
      <c r="D13" s="27">
        <v>52</v>
      </c>
      <c r="E13" s="28">
        <f t="shared" si="0"/>
        <v>43.333333333333336</v>
      </c>
      <c r="F13" s="29"/>
    </row>
    <row r="14" spans="1:6" ht="16.5">
      <c r="A14" s="8">
        <v>9</v>
      </c>
      <c r="B14" s="24" t="s">
        <v>32</v>
      </c>
      <c r="C14" s="34">
        <v>85</v>
      </c>
      <c r="D14" s="27">
        <v>51</v>
      </c>
      <c r="E14" s="28">
        <f t="shared" si="0"/>
        <v>42.5</v>
      </c>
      <c r="F14" s="29"/>
    </row>
    <row r="15" spans="1:6" ht="16.5">
      <c r="A15" s="8">
        <v>10</v>
      </c>
      <c r="B15" s="25" t="s">
        <v>33</v>
      </c>
      <c r="C15" s="26">
        <v>156</v>
      </c>
      <c r="D15" s="27">
        <v>50</v>
      </c>
      <c r="E15" s="28">
        <f t="shared" si="0"/>
        <v>41.666666666666664</v>
      </c>
      <c r="F15" s="29"/>
    </row>
    <row r="16" spans="1:6" ht="16.5" customHeight="1">
      <c r="A16" s="8">
        <v>11</v>
      </c>
      <c r="B16" s="25" t="s">
        <v>24</v>
      </c>
      <c r="C16" s="26">
        <v>156</v>
      </c>
      <c r="D16" s="27">
        <v>44</v>
      </c>
      <c r="E16" s="28">
        <f t="shared" si="0"/>
        <v>36.666666666666664</v>
      </c>
      <c r="F16" s="27"/>
    </row>
    <row r="17" spans="1:6" ht="16.5">
      <c r="A17" s="8">
        <v>12</v>
      </c>
      <c r="B17" s="24" t="s">
        <v>35</v>
      </c>
      <c r="C17" s="34">
        <v>85</v>
      </c>
      <c r="D17" s="27">
        <v>42</v>
      </c>
      <c r="E17" s="28">
        <f t="shared" si="0"/>
        <v>35</v>
      </c>
      <c r="F17" s="29"/>
    </row>
    <row r="18" spans="1:6" ht="16.5">
      <c r="A18" s="8">
        <v>13</v>
      </c>
      <c r="B18" s="25" t="s">
        <v>34</v>
      </c>
      <c r="C18" s="26">
        <v>77</v>
      </c>
      <c r="D18" s="27">
        <v>28</v>
      </c>
      <c r="E18" s="28">
        <f t="shared" si="0"/>
        <v>23.333333333333332</v>
      </c>
      <c r="F18" s="29"/>
    </row>
    <row r="19" spans="1:6" ht="16.5">
      <c r="A19" s="8">
        <v>14</v>
      </c>
      <c r="B19" s="25" t="s">
        <v>25</v>
      </c>
      <c r="C19" s="26">
        <v>156</v>
      </c>
      <c r="D19" s="27">
        <v>20</v>
      </c>
      <c r="E19" s="28">
        <f t="shared" si="0"/>
        <v>16.666666666666668</v>
      </c>
      <c r="F19" s="27"/>
    </row>
    <row r="20" spans="1:6" ht="16.5">
      <c r="A20" s="8"/>
      <c r="B20" s="20"/>
      <c r="C20" s="21"/>
      <c r="D20" s="16"/>
      <c r="E20" s="17"/>
      <c r="F20" s="9"/>
    </row>
    <row r="21" spans="1:6" ht="16.5">
      <c r="A21" s="8"/>
      <c r="B21" s="18"/>
      <c r="C21" s="19"/>
      <c r="D21" s="16"/>
      <c r="E21" s="17"/>
      <c r="F21" s="9"/>
    </row>
    <row r="22" ht="12.75">
      <c r="F22"/>
    </row>
    <row r="23" ht="12.75">
      <c r="F23"/>
    </row>
    <row r="24" spans="1:6" ht="18.75">
      <c r="A24" s="41" t="s">
        <v>6</v>
      </c>
      <c r="B24" s="41"/>
      <c r="C24" s="41"/>
      <c r="F24"/>
    </row>
    <row r="25" spans="1:6" ht="18.75">
      <c r="A25" s="41" t="s">
        <v>7</v>
      </c>
      <c r="B25" s="41"/>
      <c r="C25" s="41"/>
      <c r="D25" s="41"/>
      <c r="F25"/>
    </row>
    <row r="26" ht="12.75">
      <c r="F26"/>
    </row>
  </sheetData>
  <sheetProtection selectLockedCells="1" selectUnlockedCells="1"/>
  <mergeCells count="5">
    <mergeCell ref="A25:D25"/>
    <mergeCell ref="A1:F1"/>
    <mergeCell ref="A2:F2"/>
    <mergeCell ref="A3:C3"/>
    <mergeCell ref="A24:C2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8.28125" style="0" customWidth="1"/>
    <col min="4" max="9" width="8.140625" style="0" customWidth="1"/>
    <col min="10" max="10" width="11.57421875" style="0" customWidth="1"/>
    <col min="11" max="11" width="11.421875" style="0" customWidth="1"/>
    <col min="12" max="12" width="15.00390625" style="1" customWidth="1"/>
  </cols>
  <sheetData>
    <row r="1" spans="1:12" ht="15.7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">
        <v>8</v>
      </c>
      <c r="B3" s="42"/>
      <c r="C3" s="42"/>
      <c r="D3" s="23">
        <v>119</v>
      </c>
      <c r="E3" s="22"/>
      <c r="F3" s="22"/>
      <c r="G3" s="22"/>
      <c r="H3" s="22"/>
      <c r="I3" s="22"/>
      <c r="J3" s="22"/>
      <c r="K3" s="22"/>
      <c r="L3" s="22"/>
    </row>
    <row r="4" spans="1:12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4" customFormat="1" ht="38.25">
      <c r="A5" s="5" t="s">
        <v>0</v>
      </c>
      <c r="B5" s="6" t="s">
        <v>1</v>
      </c>
      <c r="C5" s="36" t="s">
        <v>2</v>
      </c>
      <c r="D5" s="39" t="s">
        <v>57</v>
      </c>
      <c r="E5" s="39" t="s">
        <v>58</v>
      </c>
      <c r="F5" s="39" t="s">
        <v>59</v>
      </c>
      <c r="G5" s="39" t="s">
        <v>60</v>
      </c>
      <c r="H5" s="39" t="s">
        <v>61</v>
      </c>
      <c r="I5" s="39" t="s">
        <v>62</v>
      </c>
      <c r="J5" s="37" t="s">
        <v>3</v>
      </c>
      <c r="K5" s="7" t="s">
        <v>4</v>
      </c>
      <c r="L5" s="7" t="s">
        <v>5</v>
      </c>
    </row>
    <row r="6" spans="1:12" ht="16.5">
      <c r="A6" s="8">
        <v>1</v>
      </c>
      <c r="B6" s="25" t="s">
        <v>38</v>
      </c>
      <c r="C6" s="26">
        <v>156</v>
      </c>
      <c r="D6" s="38">
        <v>14</v>
      </c>
      <c r="E6" s="38">
        <v>7</v>
      </c>
      <c r="F6" s="38">
        <v>11</v>
      </c>
      <c r="G6" s="38">
        <v>8</v>
      </c>
      <c r="H6" s="38">
        <v>0</v>
      </c>
      <c r="I6" s="38">
        <v>22</v>
      </c>
      <c r="J6" s="27">
        <f aca="true" t="shared" si="0" ref="J6:J12">SUM(D6:I6)</f>
        <v>62</v>
      </c>
      <c r="K6" s="28">
        <f aca="true" t="shared" si="1" ref="K6:K12">J6*100/макс9</f>
        <v>52.10084033613445</v>
      </c>
      <c r="L6" s="27" t="s">
        <v>63</v>
      </c>
    </row>
    <row r="7" spans="1:12" ht="16.5">
      <c r="A7" s="8">
        <v>2</v>
      </c>
      <c r="B7" s="24" t="s">
        <v>37</v>
      </c>
      <c r="C7" s="34">
        <v>85</v>
      </c>
      <c r="D7" s="27">
        <v>9</v>
      </c>
      <c r="E7" s="27">
        <v>10</v>
      </c>
      <c r="F7" s="27">
        <v>8</v>
      </c>
      <c r="G7" s="27">
        <v>9</v>
      </c>
      <c r="H7" s="27">
        <v>2</v>
      </c>
      <c r="I7" s="27">
        <v>23</v>
      </c>
      <c r="J7" s="27">
        <f t="shared" si="0"/>
        <v>61</v>
      </c>
      <c r="K7" s="28">
        <f t="shared" si="1"/>
        <v>51.260504201680675</v>
      </c>
      <c r="L7" s="27"/>
    </row>
    <row r="8" spans="1:12" ht="16.5">
      <c r="A8" s="8">
        <v>3</v>
      </c>
      <c r="B8" s="24" t="s">
        <v>36</v>
      </c>
      <c r="C8" s="34">
        <v>85</v>
      </c>
      <c r="D8" s="27">
        <v>7</v>
      </c>
      <c r="E8" s="27">
        <v>5</v>
      </c>
      <c r="F8" s="27">
        <v>5</v>
      </c>
      <c r="G8" s="27">
        <v>9</v>
      </c>
      <c r="H8" s="27">
        <v>1</v>
      </c>
      <c r="I8" s="27">
        <v>23</v>
      </c>
      <c r="J8" s="27">
        <f t="shared" si="0"/>
        <v>50</v>
      </c>
      <c r="K8" s="28">
        <f t="shared" si="1"/>
        <v>42.016806722689076</v>
      </c>
      <c r="L8" s="27"/>
    </row>
    <row r="9" spans="1:12" ht="16.5">
      <c r="A9" s="8">
        <v>4</v>
      </c>
      <c r="B9" s="25" t="s">
        <v>41</v>
      </c>
      <c r="C9" s="26">
        <v>80</v>
      </c>
      <c r="D9" s="27">
        <v>8</v>
      </c>
      <c r="E9" s="27">
        <v>2</v>
      </c>
      <c r="F9" s="27">
        <v>11</v>
      </c>
      <c r="G9" s="27">
        <v>3</v>
      </c>
      <c r="H9" s="27">
        <v>0</v>
      </c>
      <c r="I9" s="27">
        <v>23</v>
      </c>
      <c r="J9" s="27">
        <f t="shared" si="0"/>
        <v>47</v>
      </c>
      <c r="K9" s="28">
        <f t="shared" si="1"/>
        <v>39.49579831932773</v>
      </c>
      <c r="L9" s="29"/>
    </row>
    <row r="10" spans="1:12" ht="16.5">
      <c r="A10" s="8">
        <v>5</v>
      </c>
      <c r="B10" s="25" t="s">
        <v>39</v>
      </c>
      <c r="C10" s="26">
        <v>156</v>
      </c>
      <c r="D10" s="27">
        <v>8</v>
      </c>
      <c r="E10" s="27">
        <v>2</v>
      </c>
      <c r="F10" s="27">
        <v>4</v>
      </c>
      <c r="G10" s="27">
        <v>6</v>
      </c>
      <c r="H10" s="27">
        <v>0</v>
      </c>
      <c r="I10" s="27">
        <v>20</v>
      </c>
      <c r="J10" s="27">
        <f t="shared" si="0"/>
        <v>40</v>
      </c>
      <c r="K10" s="28">
        <f t="shared" si="1"/>
        <v>33.61344537815126</v>
      </c>
      <c r="L10" s="29"/>
    </row>
    <row r="11" spans="1:12" ht="16.5">
      <c r="A11" s="8">
        <v>6</v>
      </c>
      <c r="B11" s="24" t="s">
        <v>42</v>
      </c>
      <c r="C11" s="34">
        <v>85</v>
      </c>
      <c r="D11" s="27">
        <v>6</v>
      </c>
      <c r="E11" s="27">
        <v>1</v>
      </c>
      <c r="F11" s="27">
        <v>6</v>
      </c>
      <c r="G11" s="27">
        <v>11</v>
      </c>
      <c r="H11" s="27">
        <v>0</v>
      </c>
      <c r="I11" s="27">
        <v>0</v>
      </c>
      <c r="J11" s="27">
        <f t="shared" si="0"/>
        <v>24</v>
      </c>
      <c r="K11" s="28">
        <f t="shared" si="1"/>
        <v>20.168067226890756</v>
      </c>
      <c r="L11" s="29"/>
    </row>
    <row r="12" spans="1:12" ht="16.5">
      <c r="A12" s="8">
        <v>7</v>
      </c>
      <c r="B12" s="24" t="s">
        <v>40</v>
      </c>
      <c r="C12" s="34">
        <v>85</v>
      </c>
      <c r="D12" s="27">
        <v>7</v>
      </c>
      <c r="E12" s="27">
        <v>2</v>
      </c>
      <c r="F12" s="27">
        <v>7</v>
      </c>
      <c r="G12" s="27">
        <v>4</v>
      </c>
      <c r="H12" s="27">
        <v>0</v>
      </c>
      <c r="I12" s="27">
        <v>0</v>
      </c>
      <c r="J12" s="27">
        <f t="shared" si="0"/>
        <v>20</v>
      </c>
      <c r="K12" s="28">
        <f t="shared" si="1"/>
        <v>16.80672268907563</v>
      </c>
      <c r="L12" s="29"/>
    </row>
    <row r="13" spans="1:12" ht="16.5">
      <c r="A13" s="8"/>
      <c r="B13" s="14"/>
      <c r="C13" s="15"/>
      <c r="D13" s="16"/>
      <c r="E13" s="16"/>
      <c r="F13" s="16"/>
      <c r="G13" s="16"/>
      <c r="H13" s="16"/>
      <c r="I13" s="16"/>
      <c r="J13" s="16"/>
      <c r="K13" s="17"/>
      <c r="L13" s="9"/>
    </row>
    <row r="14" ht="12.75">
      <c r="L14"/>
    </row>
    <row r="15" ht="12.75">
      <c r="L15"/>
    </row>
    <row r="16" spans="1:12" ht="18.75">
      <c r="A16" s="41" t="s">
        <v>6</v>
      </c>
      <c r="B16" s="41"/>
      <c r="C16" s="41"/>
      <c r="L16"/>
    </row>
    <row r="17" spans="1:12" ht="18.75">
      <c r="A17" s="41" t="s">
        <v>7</v>
      </c>
      <c r="B17" s="41"/>
      <c r="C17" s="41"/>
      <c r="D17" s="41"/>
      <c r="E17" s="35"/>
      <c r="F17" s="35"/>
      <c r="G17" s="35"/>
      <c r="H17" s="35"/>
      <c r="I17" s="35"/>
      <c r="J17" s="35"/>
      <c r="L17"/>
    </row>
    <row r="18" ht="12.75">
      <c r="L18"/>
    </row>
  </sheetData>
  <sheetProtection selectLockedCells="1" selectUnlockedCells="1"/>
  <mergeCells count="5">
    <mergeCell ref="A17:D17"/>
    <mergeCell ref="A1:L1"/>
    <mergeCell ref="A2:L2"/>
    <mergeCell ref="A3:C3"/>
    <mergeCell ref="A16:C1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8.421875" style="0" customWidth="1"/>
    <col min="4" max="9" width="8.140625" style="0" customWidth="1"/>
    <col min="10" max="10" width="11.57421875" style="0" customWidth="1"/>
    <col min="11" max="11" width="12.8515625" style="0" customWidth="1"/>
    <col min="12" max="12" width="14.57421875" style="1" customWidth="1"/>
  </cols>
  <sheetData>
    <row r="1" spans="1:12" ht="15.7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">
        <v>8</v>
      </c>
      <c r="B3" s="42"/>
      <c r="C3" s="42"/>
      <c r="D3" s="23">
        <v>119</v>
      </c>
      <c r="E3" s="22"/>
      <c r="F3" s="22"/>
      <c r="G3" s="22"/>
      <c r="H3" s="22"/>
      <c r="I3" s="22"/>
      <c r="J3" s="22"/>
      <c r="K3" s="22"/>
      <c r="L3" s="22"/>
    </row>
    <row r="4" spans="1:12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4" customFormat="1" ht="38.25">
      <c r="A5" s="5" t="s">
        <v>0</v>
      </c>
      <c r="B5" s="6" t="s">
        <v>1</v>
      </c>
      <c r="C5" s="36" t="s">
        <v>2</v>
      </c>
      <c r="D5" s="39" t="s">
        <v>57</v>
      </c>
      <c r="E5" s="39" t="s">
        <v>58</v>
      </c>
      <c r="F5" s="39" t="s">
        <v>59</v>
      </c>
      <c r="G5" s="39" t="s">
        <v>60</v>
      </c>
      <c r="H5" s="39" t="s">
        <v>61</v>
      </c>
      <c r="I5" s="39" t="s">
        <v>62</v>
      </c>
      <c r="J5" s="37" t="s">
        <v>3</v>
      </c>
      <c r="K5" s="7" t="s">
        <v>4</v>
      </c>
      <c r="L5" s="7" t="s">
        <v>5</v>
      </c>
    </row>
    <row r="6" spans="1:12" ht="16.5">
      <c r="A6" s="8">
        <v>1</v>
      </c>
      <c r="B6" s="24" t="s">
        <v>43</v>
      </c>
      <c r="C6" s="34">
        <v>85</v>
      </c>
      <c r="D6" s="38">
        <v>16</v>
      </c>
      <c r="E6" s="38">
        <v>6</v>
      </c>
      <c r="F6" s="38">
        <v>4</v>
      </c>
      <c r="G6" s="38">
        <v>14</v>
      </c>
      <c r="H6" s="38">
        <v>0</v>
      </c>
      <c r="I6" s="38">
        <v>22</v>
      </c>
      <c r="J6" s="27">
        <f>SUM(D6:I6)</f>
        <v>62</v>
      </c>
      <c r="K6" s="28">
        <f>J6*100/макс9</f>
        <v>52.10084033613445</v>
      </c>
      <c r="L6" s="29" t="s">
        <v>63</v>
      </c>
    </row>
    <row r="7" spans="1:12" ht="16.5">
      <c r="A7" s="8">
        <v>2</v>
      </c>
      <c r="B7" s="24" t="s">
        <v>47</v>
      </c>
      <c r="C7" s="34">
        <v>85</v>
      </c>
      <c r="D7" s="27">
        <v>6</v>
      </c>
      <c r="E7" s="27">
        <v>3</v>
      </c>
      <c r="F7" s="27">
        <v>3</v>
      </c>
      <c r="G7" s="27">
        <v>6</v>
      </c>
      <c r="H7" s="27">
        <v>0</v>
      </c>
      <c r="I7" s="27">
        <v>19</v>
      </c>
      <c r="J7" s="27">
        <f>SUM(D7:I7)</f>
        <v>37</v>
      </c>
      <c r="K7" s="28">
        <f>J7*100/макс9</f>
        <v>31.092436974789916</v>
      </c>
      <c r="L7" s="29"/>
    </row>
    <row r="8" spans="1:12" ht="16.5">
      <c r="A8" s="8">
        <v>3</v>
      </c>
      <c r="B8" s="24" t="s">
        <v>44</v>
      </c>
      <c r="C8" s="34">
        <v>85</v>
      </c>
      <c r="D8" s="27">
        <v>3</v>
      </c>
      <c r="E8" s="27">
        <v>3</v>
      </c>
      <c r="F8" s="27">
        <v>6</v>
      </c>
      <c r="G8" s="27">
        <v>3</v>
      </c>
      <c r="H8" s="27">
        <v>0</v>
      </c>
      <c r="I8" s="27">
        <v>20</v>
      </c>
      <c r="J8" s="27">
        <f>SUM(D8:I8)</f>
        <v>35</v>
      </c>
      <c r="K8" s="28">
        <f>J8*100/макс9</f>
        <v>29.41176470588235</v>
      </c>
      <c r="L8" s="27"/>
    </row>
    <row r="9" spans="1:12" ht="16.5">
      <c r="A9" s="8">
        <v>4</v>
      </c>
      <c r="B9" s="24" t="s">
        <v>46</v>
      </c>
      <c r="C9" s="34">
        <v>85</v>
      </c>
      <c r="D9" s="27">
        <v>6</v>
      </c>
      <c r="E9" s="27">
        <v>5</v>
      </c>
      <c r="F9" s="27">
        <v>4</v>
      </c>
      <c r="G9" s="27">
        <v>8</v>
      </c>
      <c r="H9" s="27">
        <v>0</v>
      </c>
      <c r="I9" s="27">
        <v>12</v>
      </c>
      <c r="J9" s="27">
        <f>SUM(D9:I9)</f>
        <v>35</v>
      </c>
      <c r="K9" s="28">
        <f>J9*100/макс9</f>
        <v>29.41176470588235</v>
      </c>
      <c r="L9" s="29"/>
    </row>
    <row r="10" spans="1:12" ht="16.5">
      <c r="A10" s="8">
        <v>5</v>
      </c>
      <c r="B10" s="24" t="s">
        <v>45</v>
      </c>
      <c r="C10" s="34">
        <v>85</v>
      </c>
      <c r="D10" s="27">
        <v>5</v>
      </c>
      <c r="E10" s="27">
        <v>3</v>
      </c>
      <c r="F10" s="27">
        <v>5</v>
      </c>
      <c r="G10" s="27">
        <v>6</v>
      </c>
      <c r="H10" s="27">
        <v>0</v>
      </c>
      <c r="I10" s="27">
        <v>14</v>
      </c>
      <c r="J10" s="27">
        <f>SUM(D10:I10)</f>
        <v>33</v>
      </c>
      <c r="K10" s="28">
        <f>J10*100/макс9</f>
        <v>27.73109243697479</v>
      </c>
      <c r="L10" s="29"/>
    </row>
    <row r="11" spans="1:12" ht="16.5">
      <c r="A11" s="8"/>
      <c r="B11" s="14"/>
      <c r="C11" s="15"/>
      <c r="D11" s="16"/>
      <c r="E11" s="16"/>
      <c r="F11" s="16"/>
      <c r="G11" s="16"/>
      <c r="H11" s="16"/>
      <c r="I11" s="16"/>
      <c r="J11" s="16"/>
      <c r="K11" s="17"/>
      <c r="L11" s="9"/>
    </row>
    <row r="12" ht="12.75">
      <c r="L12"/>
    </row>
    <row r="13" ht="12.75">
      <c r="L13"/>
    </row>
    <row r="14" spans="1:12" ht="18.75">
      <c r="A14" s="41" t="s">
        <v>6</v>
      </c>
      <c r="B14" s="41"/>
      <c r="C14" s="41"/>
      <c r="L14"/>
    </row>
    <row r="15" spans="1:12" ht="18.75">
      <c r="A15" s="41" t="s">
        <v>7</v>
      </c>
      <c r="B15" s="41"/>
      <c r="C15" s="41"/>
      <c r="D15" s="41"/>
      <c r="E15" s="35"/>
      <c r="F15" s="35"/>
      <c r="G15" s="35"/>
      <c r="H15" s="35"/>
      <c r="I15" s="35"/>
      <c r="J15" s="35"/>
      <c r="L15"/>
    </row>
    <row r="16" ht="12.75">
      <c r="L16"/>
    </row>
  </sheetData>
  <sheetProtection selectLockedCells="1" selectUnlockedCells="1"/>
  <mergeCells count="5">
    <mergeCell ref="A1:L1"/>
    <mergeCell ref="A2:L2"/>
    <mergeCell ref="A3:C3"/>
    <mergeCell ref="A14:C14"/>
    <mergeCell ref="A15:D15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8.8515625" style="0" customWidth="1"/>
    <col min="4" max="9" width="8.140625" style="0" customWidth="1"/>
    <col min="10" max="10" width="11.57421875" style="0" customWidth="1"/>
    <col min="11" max="11" width="13.140625" style="0" customWidth="1"/>
    <col min="12" max="12" width="13.7109375" style="1" customWidth="1"/>
  </cols>
  <sheetData>
    <row r="1" spans="1:12" ht="15.7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40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">
        <v>8</v>
      </c>
      <c r="B3" s="42"/>
      <c r="C3" s="42"/>
      <c r="D3" s="23">
        <v>119</v>
      </c>
      <c r="E3" s="22"/>
      <c r="F3" s="22"/>
      <c r="G3" s="22"/>
      <c r="H3" s="22"/>
      <c r="I3" s="22"/>
      <c r="J3" s="22"/>
      <c r="K3" s="22"/>
      <c r="L3" s="22"/>
    </row>
    <row r="4" spans="1:12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4" customFormat="1" ht="38.25">
      <c r="A5" s="5" t="s">
        <v>0</v>
      </c>
      <c r="B5" s="6" t="s">
        <v>1</v>
      </c>
      <c r="C5" s="36" t="s">
        <v>2</v>
      </c>
      <c r="D5" s="39" t="s">
        <v>57</v>
      </c>
      <c r="E5" s="39" t="s">
        <v>58</v>
      </c>
      <c r="F5" s="39" t="s">
        <v>59</v>
      </c>
      <c r="G5" s="39" t="s">
        <v>60</v>
      </c>
      <c r="H5" s="39" t="s">
        <v>61</v>
      </c>
      <c r="I5" s="39" t="s">
        <v>62</v>
      </c>
      <c r="J5" s="37" t="s">
        <v>3</v>
      </c>
      <c r="K5" s="7" t="s">
        <v>4</v>
      </c>
      <c r="L5" s="7" t="s">
        <v>5</v>
      </c>
    </row>
    <row r="6" spans="1:12" ht="16.5">
      <c r="A6" s="8">
        <v>1</v>
      </c>
      <c r="B6" s="24" t="s">
        <v>48</v>
      </c>
      <c r="C6" s="34">
        <v>85</v>
      </c>
      <c r="D6" s="38">
        <v>7</v>
      </c>
      <c r="E6" s="38">
        <v>6</v>
      </c>
      <c r="F6" s="38">
        <v>5</v>
      </c>
      <c r="G6" s="38">
        <v>7</v>
      </c>
      <c r="H6" s="38">
        <v>0</v>
      </c>
      <c r="I6" s="38">
        <v>0</v>
      </c>
      <c r="J6" s="27">
        <f>SUM(D6:I6)</f>
        <v>25</v>
      </c>
      <c r="K6" s="28">
        <f>J6*100/макс9</f>
        <v>21.008403361344538</v>
      </c>
      <c r="L6" s="29"/>
    </row>
    <row r="7" spans="1:12" ht="16.5">
      <c r="A7" s="8">
        <v>2</v>
      </c>
      <c r="B7" s="30" t="s">
        <v>49</v>
      </c>
      <c r="C7" s="31">
        <v>85</v>
      </c>
      <c r="D7" s="27">
        <v>6</v>
      </c>
      <c r="E7" s="27">
        <v>5</v>
      </c>
      <c r="F7" s="27">
        <v>5</v>
      </c>
      <c r="G7" s="27">
        <v>7</v>
      </c>
      <c r="H7" s="27">
        <v>0</v>
      </c>
      <c r="I7" s="27">
        <v>0</v>
      </c>
      <c r="J7" s="27">
        <f>SUM(D7:I7)</f>
        <v>23</v>
      </c>
      <c r="K7" s="28">
        <f>J7*100/макс9</f>
        <v>19.327731092436974</v>
      </c>
      <c r="L7" s="29"/>
    </row>
    <row r="8" spans="1:12" ht="16.5">
      <c r="A8" s="8">
        <v>3</v>
      </c>
      <c r="B8" s="32" t="s">
        <v>51</v>
      </c>
      <c r="C8" s="33">
        <v>84</v>
      </c>
      <c r="D8" s="27">
        <v>7</v>
      </c>
      <c r="E8" s="27">
        <v>7</v>
      </c>
      <c r="F8" s="27">
        <v>6</v>
      </c>
      <c r="G8" s="27">
        <v>2</v>
      </c>
      <c r="H8" s="27">
        <v>0</v>
      </c>
      <c r="I8" s="27">
        <v>0</v>
      </c>
      <c r="J8" s="27">
        <f>SUM(D8:I8)</f>
        <v>22</v>
      </c>
      <c r="K8" s="28">
        <f>J8*100/макс9</f>
        <v>18.48739495798319</v>
      </c>
      <c r="L8" s="27"/>
    </row>
    <row r="9" spans="1:12" ht="16.5">
      <c r="A9" s="8">
        <v>4</v>
      </c>
      <c r="B9" s="30" t="s">
        <v>50</v>
      </c>
      <c r="C9" s="31">
        <v>85</v>
      </c>
      <c r="D9" s="27">
        <v>5</v>
      </c>
      <c r="E9" s="27">
        <v>1</v>
      </c>
      <c r="F9" s="27">
        <v>5</v>
      </c>
      <c r="G9" s="27">
        <v>7</v>
      </c>
      <c r="H9" s="27">
        <v>0</v>
      </c>
      <c r="I9" s="27">
        <v>0</v>
      </c>
      <c r="J9" s="27">
        <f>SUM(D9:I9)</f>
        <v>18</v>
      </c>
      <c r="K9" s="28">
        <f>J9*100/макс9</f>
        <v>15.126050420168067</v>
      </c>
      <c r="L9" s="29"/>
    </row>
    <row r="10" spans="1:12" ht="16.5">
      <c r="A10" s="8"/>
      <c r="B10" s="14"/>
      <c r="C10" s="15"/>
      <c r="D10" s="16"/>
      <c r="E10" s="16"/>
      <c r="F10" s="16"/>
      <c r="G10" s="16"/>
      <c r="H10" s="16"/>
      <c r="I10" s="16"/>
      <c r="J10" s="16"/>
      <c r="K10" s="17"/>
      <c r="L10" s="9"/>
    </row>
    <row r="11" ht="12.75">
      <c r="L11"/>
    </row>
    <row r="12" ht="12.75">
      <c r="L12"/>
    </row>
    <row r="13" spans="1:12" ht="18.75">
      <c r="A13" s="41" t="s">
        <v>6</v>
      </c>
      <c r="B13" s="41"/>
      <c r="C13" s="41"/>
      <c r="L13"/>
    </row>
    <row r="14" spans="1:12" ht="18.75">
      <c r="A14" s="41" t="s">
        <v>7</v>
      </c>
      <c r="B14" s="41"/>
      <c r="C14" s="41"/>
      <c r="D14" s="41"/>
      <c r="E14" s="35"/>
      <c r="F14" s="35"/>
      <c r="G14" s="35"/>
      <c r="H14" s="35"/>
      <c r="I14" s="35"/>
      <c r="J14" s="35"/>
      <c r="L14"/>
    </row>
    <row r="15" ht="12.75">
      <c r="L15"/>
    </row>
  </sheetData>
  <sheetProtection selectLockedCells="1" selectUnlockedCells="1"/>
  <mergeCells count="5">
    <mergeCell ref="A1:L1"/>
    <mergeCell ref="A2:L2"/>
    <mergeCell ref="A3:C3"/>
    <mergeCell ref="A13:C13"/>
    <mergeCell ref="A14:D1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cp:lastPrinted>2016-11-12T14:57:42Z</cp:lastPrinted>
  <dcterms:modified xsi:type="dcterms:W3CDTF">2018-12-06T15:57:47Z</dcterms:modified>
  <cp:category/>
  <cp:version/>
  <cp:contentType/>
  <cp:contentStatus/>
</cp:coreProperties>
</file>