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>#REF!</definedName>
    <definedName name="_xlnm._FilterDatabase_1">#REF!</definedName>
    <definedName name="_xlnm._FilterDatabase_1_1">#REF!</definedName>
    <definedName name="_xlnm._FilterDatabase_2" localSheetId="3">'10 класс'!#REF!</definedName>
    <definedName name="_xlnm._FilterDatabase_2" localSheetId="4">'11 класс'!#REF!</definedName>
    <definedName name="_xlnm._FilterDatabase_2" localSheetId="0">'7 класс'!$C$3:$C$40</definedName>
    <definedName name="_xlnm._FilterDatabase_2" localSheetId="2">'9 класс'!#REF!</definedName>
    <definedName name="_xlnm._FilterDatabase_2">'8 класс'!#REF!</definedName>
    <definedName name="_xlnm._FilterDatabase_2_1" localSheetId="3">'10 класс'!#REF!</definedName>
    <definedName name="_xlnm._FilterDatabase_2_1" localSheetId="4">'11 класс'!#REF!</definedName>
    <definedName name="_xlnm._FilterDatabase_2_1" localSheetId="0">'7 класс'!$C$3:$C$40</definedName>
    <definedName name="_xlnm._FilterDatabase_2_1" localSheetId="2">'9 класс'!#REF!</definedName>
    <definedName name="_xlnm._FilterDatabase_2_1">'8 класс'!#REF!</definedName>
    <definedName name="_xlnm._FilterDatabase_3">#REF!</definedName>
    <definedName name="_xlnm._FilterDatabase_3_1">#REF!</definedName>
    <definedName name="_xlnm._FilterDatabase_4">#REF!</definedName>
    <definedName name="макс10">#REF!</definedName>
    <definedName name="макс11">#REF!</definedName>
    <definedName name="макс7">'7 класс'!$D$3</definedName>
    <definedName name="макс8">'8 класс'!$D$3</definedName>
    <definedName name="макс9" localSheetId="3">'10 класс'!$D$3</definedName>
    <definedName name="макс9" localSheetId="4">'11 класс'!$D$3</definedName>
    <definedName name="макс9">'9 класс'!$D$3</definedName>
  </definedNames>
  <calcPr fullCalcOnLoad="1"/>
</workbook>
</file>

<file path=xl/sharedStrings.xml><?xml version="1.0" encoding="utf-8"?>
<sst xmlns="http://schemas.openxmlformats.org/spreadsheetml/2006/main" count="213" uniqueCount="162">
  <si>
    <t>№ п/п</t>
  </si>
  <si>
    <t>ФИ.О.</t>
  </si>
  <si>
    <t>№ ОО</t>
  </si>
  <si>
    <t>Кол-во полученных баллов</t>
  </si>
  <si>
    <t>% выполнения работы</t>
  </si>
  <si>
    <t>победитель-призер</t>
  </si>
  <si>
    <t>Начальник управления образования</t>
  </si>
  <si>
    <t>администрации Сормовского района г. Нижнего Новгорода</t>
  </si>
  <si>
    <t xml:space="preserve">max кол-во баллов - </t>
  </si>
  <si>
    <t>всероссийской олимпиады школьников 2018 - 2019 уч. года  по истории (7 класс)</t>
  </si>
  <si>
    <t>всероссийской олимпиады школьников 2018 - 2019 уч. года  по истории (8 класс)</t>
  </si>
  <si>
    <t>всероссийской олимпиады школьников 2018 - 2019 уч. года по истории (9 класс)</t>
  </si>
  <si>
    <t>всероссийской олимпиады школьников 2018 - 2019 уч. года по истории (10 класс)</t>
  </si>
  <si>
    <t>всероссийской олимпиады школьников 2018 - 2019 уч. года по истории (11 класс)</t>
  </si>
  <si>
    <t>Кирюшников Артём Андреевич</t>
  </si>
  <si>
    <t>Большаков Алексей Андреевич</t>
  </si>
  <si>
    <t>Радько Полина Алексеевна</t>
  </si>
  <si>
    <t>Стариков Даниил Александрович</t>
  </si>
  <si>
    <t>Токмаков Алексей Сергеевич</t>
  </si>
  <si>
    <t>Соловьёв Константин Михайлович</t>
  </si>
  <si>
    <t>Сухарев Михаил Сергеевич</t>
  </si>
  <si>
    <t xml:space="preserve">Шарин Данила Александрович </t>
  </si>
  <si>
    <t>Соснина Юлия Александровна</t>
  </si>
  <si>
    <t>Лязина Злата Александровна</t>
  </si>
  <si>
    <t>Шашкова Дарья Дмитриевна</t>
  </si>
  <si>
    <t>Кудряшов Степан Денисович</t>
  </si>
  <si>
    <t>Краснов Дмитрий Андреевич</t>
  </si>
  <si>
    <t>Зимин Юрий Сергеевич</t>
  </si>
  <si>
    <t>Курнакова Ольга Евгеньевна</t>
  </si>
  <si>
    <t xml:space="preserve">Игутова Мария Дмитриевна </t>
  </si>
  <si>
    <t>Ильина Валерия Олеговна</t>
  </si>
  <si>
    <t>Кузнецова Анастасия Васильевна</t>
  </si>
  <si>
    <t>Дугин Егор Игоревич</t>
  </si>
  <si>
    <t>Серова Анастасия Артёмовна</t>
  </si>
  <si>
    <t>Корзунов Федор Максимович</t>
  </si>
  <si>
    <t>Дрей Валерий Александрович</t>
  </si>
  <si>
    <t>Будяков Константин Дмитриевич</t>
  </si>
  <si>
    <t>Карпенко Анастасия Олегована</t>
  </si>
  <si>
    <t>Левасюк Елизавета Дмитриевна</t>
  </si>
  <si>
    <t>Сивков Илья Дмитриевич</t>
  </si>
  <si>
    <t>Груздев Никита Павлович</t>
  </si>
  <si>
    <t>Тютяева Наталья Дмитреевна</t>
  </si>
  <si>
    <t>Гуляева Мария Александровна</t>
  </si>
  <si>
    <t>Гребнев Иван Дмитриевич</t>
  </si>
  <si>
    <t>Подчищаев Семен Алексеевич</t>
  </si>
  <si>
    <t>Соколова Анастасия Валерьевна</t>
  </si>
  <si>
    <t>Романов Алексей Николаевич</t>
  </si>
  <si>
    <t>Касаткина Елизавета Игоревна</t>
  </si>
  <si>
    <t>Цапанова Алёна Алексеевна</t>
  </si>
  <si>
    <t>Калтаева Ульяна Сергеевна</t>
  </si>
  <si>
    <t>Кулагин Денис Вадимович</t>
  </si>
  <si>
    <t>Зизелева Эльвира Олеговна</t>
  </si>
  <si>
    <t>Шаманин Матвей Олегович</t>
  </si>
  <si>
    <t>Леньшина Екатерина Сергеевна</t>
  </si>
  <si>
    <t>Трушникова Кристина Дмитриевна</t>
  </si>
  <si>
    <t>Лимонов Евгений Сергеевич</t>
  </si>
  <si>
    <t>Догадина Елизавета Андреевна</t>
  </si>
  <si>
    <t>Рябенко Елизавета Игоревна</t>
  </si>
  <si>
    <t>Педько Светлана Евгеньевна</t>
  </si>
  <si>
    <t>Канюшкова Кристина Викторовна</t>
  </si>
  <si>
    <t>Руденко Алина Игоревна</t>
  </si>
  <si>
    <t>Фролов Руслан Дмитриевич</t>
  </si>
  <si>
    <t>Куликов Иван Геннадьевич</t>
  </si>
  <si>
    <t>Горячкин Андрей Александрович</t>
  </si>
  <si>
    <t>Бебенина Виктория Николаевна</t>
  </si>
  <si>
    <t>Дудкин Илья Павлович</t>
  </si>
  <si>
    <t>Визитиу Ольга Сергеевна</t>
  </si>
  <si>
    <t>Гордеев Алексей Алексеевич</t>
  </si>
  <si>
    <t>Горынин Антон Евгеньевич</t>
  </si>
  <si>
    <t>Попова Анастасия Алексеевна</t>
  </si>
  <si>
    <t>Сопцова Степанида Андреевна</t>
  </si>
  <si>
    <t>Топунов Матвей Федорович</t>
  </si>
  <si>
    <t>Кладов Василий Анатольевич</t>
  </si>
  <si>
    <t>Виценко Елизавета Евгеньевна</t>
  </si>
  <si>
    <t>Медяник Александра Дмитриевна</t>
  </si>
  <si>
    <t>Крюченков Антон Гарьевич</t>
  </si>
  <si>
    <t>Лисина Дарья Сергеевна</t>
  </si>
  <si>
    <t>Сентюрин Сергей  Алексеевич</t>
  </si>
  <si>
    <t>Смирнов Леонид Максимович</t>
  </si>
  <si>
    <t>Гусева Екатерина Дмитриевна</t>
  </si>
  <si>
    <t>Нефёдов Дмитрий Сергеевич</t>
  </si>
  <si>
    <t>Маркова Наталья Игоревна</t>
  </si>
  <si>
    <t>Алтухов Тимур Дмитриевич</t>
  </si>
  <si>
    <t>Самсонова Вероника Алексеевна</t>
  </si>
  <si>
    <t>Григорян Аринка Араксовна</t>
  </si>
  <si>
    <t>Забавина Анастасия Сергеевна</t>
  </si>
  <si>
    <t>Щелканова Анастасия Сергеевна</t>
  </si>
  <si>
    <t>Таширева Екатерина Андреевна</t>
  </si>
  <si>
    <t>Голубев Алексей Павлович</t>
  </si>
  <si>
    <t>Миляев Даниил Юрьевич</t>
  </si>
  <si>
    <t>Маскина Ольга Сергеевна</t>
  </si>
  <si>
    <t>Додонова Кристина Денисовна</t>
  </si>
  <si>
    <t>Игошин Вячеслав Алексеевич</t>
  </si>
  <si>
    <t>Дмитриев Андрей Вадимович</t>
  </si>
  <si>
    <t>Шлейгель Егор Сергеевич</t>
  </si>
  <si>
    <t>Кодин Дмитрий Юрьевич</t>
  </si>
  <si>
    <t>Лебедева Анна Алексеевна</t>
  </si>
  <si>
    <t>Фомина Алина Андреевна</t>
  </si>
  <si>
    <t>Козлов Алексей Алексеевич</t>
  </si>
  <si>
    <t>Русакова Алена Андреевна</t>
  </si>
  <si>
    <t>Яичникова Анастасия Борисовна</t>
  </si>
  <si>
    <t>Антошин Роман Александрович</t>
  </si>
  <si>
    <t>Каюмов Адиль Камильевич</t>
  </si>
  <si>
    <t>Карпова Лидия Дмитриевна</t>
  </si>
  <si>
    <t>Подпрятова Полина  Сергеевна</t>
  </si>
  <si>
    <t>Соловьев Никита Сергеевич</t>
  </si>
  <si>
    <t>Черкашин Федор Михайлович</t>
  </si>
  <si>
    <t>Зонов Николай Артемович</t>
  </si>
  <si>
    <t>Дверкин Дмитрий Павлович</t>
  </si>
  <si>
    <t>Воробьева Наталья Дмитриевна</t>
  </si>
  <si>
    <t>Козлов Алексей Юрьевич</t>
  </si>
  <si>
    <t>Невмержицкая Анна Вадимовна</t>
  </si>
  <si>
    <t>Наумова Олеся Сергеевна</t>
  </si>
  <si>
    <t>Рязанова Арина Дмитриевна</t>
  </si>
  <si>
    <t>Лядов Матвей Константинович</t>
  </si>
  <si>
    <t>Пестова Софья Алексеевна</t>
  </si>
  <si>
    <t>Камнев Никита Александрович</t>
  </si>
  <si>
    <t>Лятовец Александра Юрьевна</t>
  </si>
  <si>
    <t>Саттаров Владислав Вадимович</t>
  </si>
  <si>
    <t>Белова Алена Дмитриевна</t>
  </si>
  <si>
    <t>Сорокин Михаил Сергеевич</t>
  </si>
  <si>
    <t>Катунова Екатерина Васильевна</t>
  </si>
  <si>
    <t>Козлова Анна Максимовна</t>
  </si>
  <si>
    <t>Горожанин Иван Александрович</t>
  </si>
  <si>
    <t>Кузяева Варвара Александровна</t>
  </si>
  <si>
    <t>Беспарточный Антон Дмитриевич</t>
  </si>
  <si>
    <t>Герасименко Дмитрий Юрьевич</t>
  </si>
  <si>
    <t>Соколова Ксения Николаевна</t>
  </si>
  <si>
    <t>Булах Артемий Алексеевич</t>
  </si>
  <si>
    <t>Коротеев Вадим Дмитриевич</t>
  </si>
  <si>
    <t>Попова Екатерина Олеговна</t>
  </si>
  <si>
    <t>Гавлин Олег Сергеевич</t>
  </si>
  <si>
    <t>Дуденкова Анна Вячеславовна</t>
  </si>
  <si>
    <t>Жукова Екатерина Николаевна</t>
  </si>
  <si>
    <t>Чеснокова Вероника Витальевна</t>
  </si>
  <si>
    <t>Комаров Григорий Игоревич</t>
  </si>
  <si>
    <t>Чеченин Максим Сергеевич</t>
  </si>
  <si>
    <t>Алёшина Екатерина Адреевна</t>
  </si>
  <si>
    <t>Клевцова Дарья Сергеевна</t>
  </si>
  <si>
    <t>Галочкина Полина Игоревна</t>
  </si>
  <si>
    <t>Чугунов Даниил Сергеевич</t>
  </si>
  <si>
    <t>Шкарлат Алина Алексеевна</t>
  </si>
  <si>
    <t>Москвина Анна Александровна</t>
  </si>
  <si>
    <t>Старостин Семен Андреевич</t>
  </si>
  <si>
    <t>Румянцева Елизавета Витальевна</t>
  </si>
  <si>
    <t>Маркова Анастасия Алексеевна</t>
  </si>
  <si>
    <t>Харичкова Арина Тимофеевна</t>
  </si>
  <si>
    <t>Батарин Кирилл Андреевич</t>
  </si>
  <si>
    <t>Микеладзе Кристина Романовна</t>
  </si>
  <si>
    <t>Шлеин Андрей Тимофеевич</t>
  </si>
  <si>
    <t>Дьяконова Александра Алексеевна</t>
  </si>
  <si>
    <t>Ледовский Олег Андреевич</t>
  </si>
  <si>
    <t>Соколов Никита Алексанадрович</t>
  </si>
  <si>
    <t>Тощенков Аркадий Владимирович</t>
  </si>
  <si>
    <t>Андриянов Демьян Олегович</t>
  </si>
  <si>
    <t>Чернова Ксения Александровна</t>
  </si>
  <si>
    <t>Пиняева Анастасия Романовна</t>
  </si>
  <si>
    <t>Гамов Иван Андреевич</t>
  </si>
  <si>
    <t>ТЗ</t>
  </si>
  <si>
    <t>победитель</t>
  </si>
  <si>
    <t>призер</t>
  </si>
  <si>
    <t xml:space="preserve">Итоговый протокол муниципального этапа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</si>
</sst>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17" borderId="0" applyNumberFormat="0" applyBorder="0" applyAlignment="0" applyProtection="0"/>
    <xf numFmtId="0" fontId="31" fillId="27" borderId="0" applyNumberFormat="0" applyBorder="0" applyAlignment="0" applyProtection="0"/>
    <xf numFmtId="0" fontId="2" fillId="19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31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2" fillId="37" borderId="0" applyNumberFormat="0" applyBorder="0" applyAlignment="0" applyProtection="0"/>
    <xf numFmtId="0" fontId="31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29" borderId="0" applyNumberFormat="0" applyBorder="0" applyAlignment="0" applyProtection="0"/>
    <xf numFmtId="0" fontId="31" fillId="41" borderId="0" applyNumberFormat="0" applyBorder="0" applyAlignment="0" applyProtection="0"/>
    <xf numFmtId="0" fontId="2" fillId="31" borderId="0" applyNumberFormat="0" applyBorder="0" applyAlignment="0" applyProtection="0"/>
    <xf numFmtId="0" fontId="31" fillId="4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1" applyNumberFormat="0" applyAlignment="0" applyProtection="0"/>
    <xf numFmtId="0" fontId="3" fillId="13" borderId="2" applyNumberFormat="0" applyAlignment="0" applyProtection="0"/>
    <xf numFmtId="0" fontId="33" fillId="45" borderId="3" applyNumberFormat="0" applyAlignment="0" applyProtection="0"/>
    <xf numFmtId="0" fontId="4" fillId="46" borderId="4" applyNumberFormat="0" applyAlignment="0" applyProtection="0"/>
    <xf numFmtId="0" fontId="34" fillId="45" borderId="1" applyNumberFormat="0" applyAlignment="0" applyProtection="0"/>
    <xf numFmtId="0" fontId="5" fillId="46" borderId="2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5" applyNumberFormat="0" applyFill="0" applyAlignment="0" applyProtection="0"/>
    <xf numFmtId="0" fontId="6" fillId="0" borderId="6" applyNumberFormat="0" applyFill="0" applyAlignment="0" applyProtection="0"/>
    <xf numFmtId="0" fontId="37" fillId="0" borderId="7" applyNumberFormat="0" applyFill="0" applyAlignment="0" applyProtection="0"/>
    <xf numFmtId="0" fontId="7" fillId="0" borderId="8" applyNumberFormat="0" applyFill="0" applyAlignment="0" applyProtection="0"/>
    <xf numFmtId="0" fontId="38" fillId="0" borderId="9" applyNumberFormat="0" applyFill="0" applyAlignment="0" applyProtection="0"/>
    <xf numFmtId="0" fontId="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9" fillId="0" borderId="12" applyNumberFormat="0" applyFill="0" applyAlignment="0" applyProtection="0"/>
    <xf numFmtId="0" fontId="40" fillId="47" borderId="13" applyNumberFormat="0" applyAlignment="0" applyProtection="0"/>
    <xf numFmtId="0" fontId="10" fillId="48" borderId="14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4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3" fillId="53" borderId="16" applyNumberFormat="0" applyAlignment="0" applyProtection="0"/>
    <xf numFmtId="9" fontId="0" fillId="0" borderId="0" applyFill="0" applyBorder="0" applyAlignment="0" applyProtection="0"/>
    <xf numFmtId="0" fontId="46" fillId="0" borderId="17" applyNumberFormat="0" applyFill="0" applyAlignment="0" applyProtection="0"/>
    <xf numFmtId="0" fontId="1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54" borderId="0" applyNumberFormat="0" applyBorder="0" applyAlignment="0" applyProtection="0"/>
    <xf numFmtId="0" fontId="18" fillId="7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/>
    </xf>
    <xf numFmtId="0" fontId="24" fillId="55" borderId="22" xfId="0" applyFont="1" applyFill="1" applyBorder="1" applyAlignment="1">
      <alignment vertical="top" wrapText="1"/>
    </xf>
    <xf numFmtId="0" fontId="27" fillId="55" borderId="22" xfId="0" applyFont="1" applyFill="1" applyBorder="1" applyAlignment="1">
      <alignment horizontal="center" vertical="top" wrapText="1"/>
    </xf>
    <xf numFmtId="0" fontId="24" fillId="55" borderId="22" xfId="0" applyFont="1" applyFill="1" applyBorder="1" applyAlignment="1">
      <alignment horizontal="center" vertical="top" wrapText="1"/>
    </xf>
    <xf numFmtId="1" fontId="24" fillId="55" borderId="22" xfId="0" applyNumberFormat="1" applyFont="1" applyFill="1" applyBorder="1" applyAlignment="1">
      <alignment horizontal="center" vertical="top" wrapText="1"/>
    </xf>
    <xf numFmtId="0" fontId="49" fillId="55" borderId="22" xfId="0" applyFont="1" applyFill="1" applyBorder="1" applyAlignment="1">
      <alignment horizontal="left" vertical="top" wrapText="1"/>
    </xf>
    <xf numFmtId="0" fontId="25" fillId="56" borderId="0" xfId="0" applyFont="1" applyFill="1" applyBorder="1" applyAlignment="1">
      <alignment wrapText="1"/>
    </xf>
    <xf numFmtId="0" fontId="25" fillId="56" borderId="22" xfId="0" applyFont="1" applyFill="1" applyBorder="1" applyAlignment="1">
      <alignment wrapText="1"/>
    </xf>
    <xf numFmtId="0" fontId="50" fillId="0" borderId="22" xfId="0" applyFont="1" applyFill="1" applyBorder="1" applyAlignment="1">
      <alignment horizontal="left" vertical="top" wrapText="1"/>
    </xf>
    <xf numFmtId="0" fontId="50" fillId="0" borderId="22" xfId="0" applyFont="1" applyFill="1" applyBorder="1" applyAlignment="1" applyProtection="1">
      <alignment vertical="top" wrapText="1"/>
      <protection locked="0"/>
    </xf>
    <xf numFmtId="0" fontId="26" fillId="0" borderId="22" xfId="0" applyFont="1" applyFill="1" applyBorder="1" applyAlignment="1">
      <alignment horizontal="left" vertical="top" wrapText="1"/>
    </xf>
    <xf numFmtId="0" fontId="50" fillId="0" borderId="22" xfId="0" applyFont="1" applyFill="1" applyBorder="1" applyAlignment="1">
      <alignment horizontal="center" vertical="top" wrapText="1"/>
    </xf>
    <xf numFmtId="0" fontId="50" fillId="0" borderId="22" xfId="0" applyFont="1" applyFill="1" applyBorder="1" applyAlignment="1" applyProtection="1">
      <alignment horizontal="center" vertical="top" wrapText="1"/>
      <protection locked="0"/>
    </xf>
    <xf numFmtId="0" fontId="26" fillId="0" borderId="22" xfId="0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horizontal="center" vertical="top" wrapText="1"/>
    </xf>
    <xf numFmtId="1" fontId="24" fillId="0" borderId="22" xfId="0" applyNumberFormat="1" applyFont="1" applyFill="1" applyBorder="1" applyAlignment="1">
      <alignment horizontal="center" vertical="top" wrapText="1"/>
    </xf>
    <xf numFmtId="0" fontId="24" fillId="0" borderId="22" xfId="0" applyFont="1" applyFill="1" applyBorder="1" applyAlignment="1">
      <alignment vertical="top" wrapText="1"/>
    </xf>
    <xf numFmtId="0" fontId="50" fillId="0" borderId="22" xfId="0" applyFont="1" applyFill="1" applyBorder="1" applyAlignment="1">
      <alignment vertical="center" wrapText="1"/>
    </xf>
    <xf numFmtId="0" fontId="27" fillId="0" borderId="22" xfId="0" applyFont="1" applyFill="1" applyBorder="1" applyAlignment="1" applyProtection="1">
      <alignment vertical="top" wrapText="1"/>
      <protection locked="0"/>
    </xf>
    <xf numFmtId="0" fontId="27" fillId="0" borderId="22" xfId="0" applyFont="1" applyFill="1" applyBorder="1" applyAlignment="1" applyProtection="1">
      <alignment horizontal="center" vertical="top" wrapText="1"/>
      <protection locked="0"/>
    </xf>
    <xf numFmtId="0" fontId="50" fillId="0" borderId="22" xfId="0" applyFont="1" applyFill="1" applyBorder="1" applyAlignment="1">
      <alignment/>
    </xf>
    <xf numFmtId="0" fontId="50" fillId="0" borderId="22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left"/>
    </xf>
    <xf numFmtId="0" fontId="25" fillId="55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5" fillId="56" borderId="0" xfId="0" applyFont="1" applyFill="1" applyBorder="1" applyAlignment="1">
      <alignment horizontal="right" wrapText="1"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3" xfId="91"/>
    <cellStyle name="Обычный 3" xfId="92"/>
    <cellStyle name="Обычный 3 2" xfId="93"/>
    <cellStyle name="Обычный 3 2 2" xfId="94"/>
    <cellStyle name="Обычный 4" xfId="95"/>
    <cellStyle name="Обычный 4 2" xfId="96"/>
    <cellStyle name="Обычный 5" xfId="97"/>
    <cellStyle name="Followed Hyperlink" xfId="98"/>
    <cellStyle name="Плохой" xfId="99"/>
    <cellStyle name="Плохой 2" xfId="100"/>
    <cellStyle name="Пояснение" xfId="101"/>
    <cellStyle name="Пояснение 2" xfId="102"/>
    <cellStyle name="Примечание" xfId="103"/>
    <cellStyle name="Примечание 2" xfId="104"/>
    <cellStyle name="Percent" xfId="105"/>
    <cellStyle name="Связанная ячейка" xfId="106"/>
    <cellStyle name="Связанная ячейка 2" xfId="107"/>
    <cellStyle name="Текст предупреждения" xfId="108"/>
    <cellStyle name="Текст предупреждения 2" xfId="109"/>
    <cellStyle name="Comma" xfId="110"/>
    <cellStyle name="Comma [0]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85" zoomScaleNormal="85" zoomScalePageLayoutView="0" workbookViewId="0" topLeftCell="A1">
      <selection activeCell="B10" sqref="B10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9.28125" style="0" customWidth="1"/>
    <col min="4" max="4" width="13.57421875" style="0" customWidth="1"/>
    <col min="5" max="5" width="11.57421875" style="0" customWidth="1"/>
    <col min="6" max="6" width="15.8515625" style="0" customWidth="1"/>
  </cols>
  <sheetData>
    <row r="1" spans="1:6" ht="15.75">
      <c r="A1" s="32" t="s">
        <v>161</v>
      </c>
      <c r="B1" s="32"/>
      <c r="C1" s="32"/>
      <c r="D1" s="32"/>
      <c r="E1" s="32"/>
      <c r="F1" s="32"/>
    </row>
    <row r="2" spans="1:6" ht="15.75">
      <c r="A2" s="32" t="s">
        <v>9</v>
      </c>
      <c r="B2" s="32"/>
      <c r="C2" s="32"/>
      <c r="D2" s="32"/>
      <c r="E2" s="32"/>
      <c r="F2" s="32"/>
    </row>
    <row r="3" spans="1:6" ht="15" customHeight="1">
      <c r="A3" s="34" t="s">
        <v>8</v>
      </c>
      <c r="B3" s="34"/>
      <c r="C3" s="34"/>
      <c r="D3" s="15">
        <v>100</v>
      </c>
      <c r="E3" s="14"/>
      <c r="F3" s="14"/>
    </row>
    <row r="4" spans="1:6" ht="15">
      <c r="A4" s="2"/>
      <c r="B4" s="3"/>
      <c r="C4" s="2"/>
      <c r="D4" s="2"/>
      <c r="E4" s="2"/>
      <c r="F4" s="2"/>
    </row>
    <row r="5" spans="1:6" s="4" customFormat="1" ht="38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16.5">
      <c r="A6" s="8">
        <v>1</v>
      </c>
      <c r="B6" s="17" t="s">
        <v>17</v>
      </c>
      <c r="C6" s="20">
        <v>82</v>
      </c>
      <c r="D6" s="22">
        <v>62</v>
      </c>
      <c r="E6" s="23">
        <f aca="true" t="shared" si="0" ref="E6:E36">D6*100/макс7</f>
        <v>62</v>
      </c>
      <c r="F6" s="22" t="s">
        <v>159</v>
      </c>
    </row>
    <row r="7" spans="1:6" ht="16.5">
      <c r="A7" s="8">
        <v>2</v>
      </c>
      <c r="B7" s="17" t="s">
        <v>14</v>
      </c>
      <c r="C7" s="20">
        <v>82</v>
      </c>
      <c r="D7" s="22">
        <v>56</v>
      </c>
      <c r="E7" s="23">
        <f t="shared" si="0"/>
        <v>56</v>
      </c>
      <c r="F7" s="22" t="s">
        <v>160</v>
      </c>
    </row>
    <row r="8" spans="1:6" ht="16.5">
      <c r="A8" s="8">
        <v>3</v>
      </c>
      <c r="B8" s="17" t="s">
        <v>23</v>
      </c>
      <c r="C8" s="20">
        <v>85</v>
      </c>
      <c r="D8" s="22">
        <v>45</v>
      </c>
      <c r="E8" s="23">
        <f t="shared" si="0"/>
        <v>45</v>
      </c>
      <c r="F8" s="24"/>
    </row>
    <row r="9" spans="1:6" ht="16.5">
      <c r="A9" s="8">
        <v>4</v>
      </c>
      <c r="B9" s="17" t="s">
        <v>21</v>
      </c>
      <c r="C9" s="20">
        <v>82</v>
      </c>
      <c r="D9" s="22">
        <v>44</v>
      </c>
      <c r="E9" s="23">
        <f t="shared" si="0"/>
        <v>44</v>
      </c>
      <c r="F9" s="24"/>
    </row>
    <row r="10" spans="1:6" ht="16.5">
      <c r="A10" s="8">
        <v>5</v>
      </c>
      <c r="B10" s="17" t="s">
        <v>27</v>
      </c>
      <c r="C10" s="20">
        <v>79</v>
      </c>
      <c r="D10" s="22">
        <v>42</v>
      </c>
      <c r="E10" s="23">
        <f t="shared" si="0"/>
        <v>42</v>
      </c>
      <c r="F10" s="24"/>
    </row>
    <row r="11" spans="1:6" ht="16.5">
      <c r="A11" s="8">
        <v>6</v>
      </c>
      <c r="B11" s="17" t="s">
        <v>34</v>
      </c>
      <c r="C11" s="20">
        <v>9</v>
      </c>
      <c r="D11" s="22">
        <v>30</v>
      </c>
      <c r="E11" s="23">
        <f t="shared" si="0"/>
        <v>30</v>
      </c>
      <c r="F11" s="24"/>
    </row>
    <row r="12" spans="1:6" ht="31.5">
      <c r="A12" s="8">
        <v>7</v>
      </c>
      <c r="B12" s="17" t="s">
        <v>19</v>
      </c>
      <c r="C12" s="20">
        <v>82</v>
      </c>
      <c r="D12" s="22">
        <v>30</v>
      </c>
      <c r="E12" s="23">
        <f t="shared" si="0"/>
        <v>30</v>
      </c>
      <c r="F12" s="24"/>
    </row>
    <row r="13" spans="1:6" ht="16.5">
      <c r="A13" s="8">
        <v>8</v>
      </c>
      <c r="B13" s="17" t="s">
        <v>33</v>
      </c>
      <c r="C13" s="20">
        <v>82</v>
      </c>
      <c r="D13" s="22">
        <v>25</v>
      </c>
      <c r="E13" s="23">
        <f t="shared" si="0"/>
        <v>25</v>
      </c>
      <c r="F13" s="24"/>
    </row>
    <row r="14" spans="1:6" ht="16.5">
      <c r="A14" s="8">
        <v>9</v>
      </c>
      <c r="B14" s="17" t="s">
        <v>37</v>
      </c>
      <c r="C14" s="20">
        <v>82</v>
      </c>
      <c r="D14" s="22">
        <v>24</v>
      </c>
      <c r="E14" s="23">
        <f t="shared" si="0"/>
        <v>24</v>
      </c>
      <c r="F14" s="24"/>
    </row>
    <row r="15" spans="1:6" ht="16.5">
      <c r="A15" s="8">
        <v>10</v>
      </c>
      <c r="B15" s="17" t="s">
        <v>28</v>
      </c>
      <c r="C15" s="20">
        <v>82</v>
      </c>
      <c r="D15" s="22">
        <v>24</v>
      </c>
      <c r="E15" s="23">
        <f t="shared" si="0"/>
        <v>24</v>
      </c>
      <c r="F15" s="24"/>
    </row>
    <row r="16" spans="1:6" ht="16.5">
      <c r="A16" s="8">
        <v>11</v>
      </c>
      <c r="B16" s="17" t="s">
        <v>15</v>
      </c>
      <c r="C16" s="20">
        <v>116</v>
      </c>
      <c r="D16" s="22">
        <v>24</v>
      </c>
      <c r="E16" s="23">
        <f t="shared" si="0"/>
        <v>24</v>
      </c>
      <c r="F16" s="22"/>
    </row>
    <row r="17" spans="1:6" ht="16.5">
      <c r="A17" s="8">
        <v>12</v>
      </c>
      <c r="B17" s="17" t="s">
        <v>38</v>
      </c>
      <c r="C17" s="20">
        <v>82</v>
      </c>
      <c r="D17" s="22">
        <v>22</v>
      </c>
      <c r="E17" s="23">
        <f t="shared" si="0"/>
        <v>22</v>
      </c>
      <c r="F17" s="24"/>
    </row>
    <row r="18" spans="1:6" ht="16.5">
      <c r="A18" s="8">
        <v>13</v>
      </c>
      <c r="B18" s="17" t="s">
        <v>20</v>
      </c>
      <c r="C18" s="20">
        <v>26</v>
      </c>
      <c r="D18" s="22">
        <v>20</v>
      </c>
      <c r="E18" s="23">
        <f t="shared" si="0"/>
        <v>20</v>
      </c>
      <c r="F18" s="24"/>
    </row>
    <row r="19" spans="1:6" ht="16.5">
      <c r="A19" s="8">
        <v>14</v>
      </c>
      <c r="B19" s="17" t="s">
        <v>18</v>
      </c>
      <c r="C19" s="20">
        <v>116</v>
      </c>
      <c r="D19" s="22">
        <v>20</v>
      </c>
      <c r="E19" s="23">
        <f t="shared" si="0"/>
        <v>20</v>
      </c>
      <c r="F19" s="24"/>
    </row>
    <row r="20" spans="1:6" ht="16.5">
      <c r="A20" s="8">
        <v>15</v>
      </c>
      <c r="B20" s="17" t="s">
        <v>24</v>
      </c>
      <c r="C20" s="20">
        <v>80</v>
      </c>
      <c r="D20" s="22">
        <v>18</v>
      </c>
      <c r="E20" s="23">
        <f t="shared" si="0"/>
        <v>18</v>
      </c>
      <c r="F20" s="24"/>
    </row>
    <row r="21" spans="1:6" ht="16.5">
      <c r="A21" s="8">
        <v>16</v>
      </c>
      <c r="B21" s="17" t="s">
        <v>157</v>
      </c>
      <c r="C21" s="20">
        <v>82</v>
      </c>
      <c r="D21" s="22">
        <v>17</v>
      </c>
      <c r="E21" s="23">
        <f t="shared" si="0"/>
        <v>17</v>
      </c>
      <c r="F21" s="24"/>
    </row>
    <row r="22" spans="1:6" ht="16.5">
      <c r="A22" s="8">
        <v>17</v>
      </c>
      <c r="B22" s="17" t="s">
        <v>31</v>
      </c>
      <c r="C22" s="20">
        <v>84</v>
      </c>
      <c r="D22" s="22">
        <v>17</v>
      </c>
      <c r="E22" s="23">
        <f t="shared" si="0"/>
        <v>17</v>
      </c>
      <c r="F22" s="24"/>
    </row>
    <row r="23" spans="1:6" ht="16.5">
      <c r="A23" s="8">
        <v>18</v>
      </c>
      <c r="B23" s="17" t="s">
        <v>26</v>
      </c>
      <c r="C23" s="20">
        <v>79</v>
      </c>
      <c r="D23" s="22">
        <v>17</v>
      </c>
      <c r="E23" s="23">
        <f t="shared" si="0"/>
        <v>17</v>
      </c>
      <c r="F23" s="24"/>
    </row>
    <row r="24" spans="1:6" ht="16.5">
      <c r="A24" s="8">
        <v>19</v>
      </c>
      <c r="B24" s="17" t="s">
        <v>22</v>
      </c>
      <c r="C24" s="20">
        <v>77</v>
      </c>
      <c r="D24" s="22">
        <v>16</v>
      </c>
      <c r="E24" s="23">
        <f t="shared" si="0"/>
        <v>16</v>
      </c>
      <c r="F24" s="24"/>
    </row>
    <row r="25" spans="1:6" ht="16.5">
      <c r="A25" s="8">
        <v>20</v>
      </c>
      <c r="B25" s="17" t="s">
        <v>30</v>
      </c>
      <c r="C25" s="20">
        <v>84</v>
      </c>
      <c r="D25" s="22">
        <v>15</v>
      </c>
      <c r="E25" s="23">
        <f t="shared" si="0"/>
        <v>15</v>
      </c>
      <c r="F25" s="24"/>
    </row>
    <row r="26" spans="1:6" ht="16.5">
      <c r="A26" s="8">
        <v>21</v>
      </c>
      <c r="B26" s="17" t="s">
        <v>149</v>
      </c>
      <c r="C26" s="20">
        <v>78</v>
      </c>
      <c r="D26" s="22">
        <v>14</v>
      </c>
      <c r="E26" s="23">
        <f t="shared" si="0"/>
        <v>14</v>
      </c>
      <c r="F26" s="24"/>
    </row>
    <row r="27" spans="1:6" ht="16.5">
      <c r="A27" s="8">
        <v>22</v>
      </c>
      <c r="B27" s="17" t="s">
        <v>32</v>
      </c>
      <c r="C27" s="20">
        <v>78</v>
      </c>
      <c r="D27" s="22">
        <v>13</v>
      </c>
      <c r="E27" s="23">
        <f t="shared" si="0"/>
        <v>13</v>
      </c>
      <c r="F27" s="24"/>
    </row>
    <row r="28" spans="1:6" ht="16.5">
      <c r="A28" s="8">
        <v>23</v>
      </c>
      <c r="B28" s="17" t="s">
        <v>16</v>
      </c>
      <c r="C28" s="20">
        <v>116</v>
      </c>
      <c r="D28" s="22">
        <v>12</v>
      </c>
      <c r="E28" s="23">
        <f t="shared" si="0"/>
        <v>12</v>
      </c>
      <c r="F28" s="22"/>
    </row>
    <row r="29" spans="1:6" ht="16.5">
      <c r="A29" s="8">
        <v>24</v>
      </c>
      <c r="B29" s="17" t="s">
        <v>151</v>
      </c>
      <c r="C29" s="20">
        <v>79</v>
      </c>
      <c r="D29" s="22">
        <v>11</v>
      </c>
      <c r="E29" s="23">
        <f t="shared" si="0"/>
        <v>11</v>
      </c>
      <c r="F29" s="24"/>
    </row>
    <row r="30" spans="1:6" ht="16.5">
      <c r="A30" s="8">
        <v>25</v>
      </c>
      <c r="B30" s="17" t="s">
        <v>36</v>
      </c>
      <c r="C30" s="20">
        <v>80</v>
      </c>
      <c r="D30" s="22"/>
      <c r="E30" s="23">
        <f t="shared" si="0"/>
        <v>0</v>
      </c>
      <c r="F30" s="24"/>
    </row>
    <row r="31" spans="1:6" ht="16.5">
      <c r="A31" s="8">
        <v>26</v>
      </c>
      <c r="B31" s="17" t="s">
        <v>40</v>
      </c>
      <c r="C31" s="20">
        <v>82</v>
      </c>
      <c r="D31" s="22"/>
      <c r="E31" s="23">
        <f t="shared" si="0"/>
        <v>0</v>
      </c>
      <c r="F31" s="24"/>
    </row>
    <row r="32" spans="1:6" ht="16.5">
      <c r="A32" s="8">
        <v>27</v>
      </c>
      <c r="B32" s="17" t="s">
        <v>35</v>
      </c>
      <c r="C32" s="20">
        <v>27</v>
      </c>
      <c r="D32" s="22"/>
      <c r="E32" s="23">
        <f t="shared" si="0"/>
        <v>0</v>
      </c>
      <c r="F32" s="24"/>
    </row>
    <row r="33" spans="1:6" ht="16.5">
      <c r="A33" s="8">
        <v>28</v>
      </c>
      <c r="B33" s="17" t="s">
        <v>150</v>
      </c>
      <c r="C33" s="20">
        <v>80</v>
      </c>
      <c r="D33" s="22"/>
      <c r="E33" s="23">
        <f t="shared" si="0"/>
        <v>0</v>
      </c>
      <c r="F33" s="24"/>
    </row>
    <row r="34" spans="1:6" ht="16.5">
      <c r="A34" s="8">
        <v>29</v>
      </c>
      <c r="B34" s="17" t="s">
        <v>29</v>
      </c>
      <c r="C34" s="20">
        <v>82</v>
      </c>
      <c r="D34" s="22"/>
      <c r="E34" s="23">
        <f t="shared" si="0"/>
        <v>0</v>
      </c>
      <c r="F34" s="24"/>
    </row>
    <row r="35" spans="1:6" ht="16.5">
      <c r="A35" s="8">
        <v>30</v>
      </c>
      <c r="B35" s="17" t="s">
        <v>25</v>
      </c>
      <c r="C35" s="20">
        <v>116</v>
      </c>
      <c r="D35" s="22"/>
      <c r="E35" s="23">
        <f t="shared" si="0"/>
        <v>0</v>
      </c>
      <c r="F35" s="24"/>
    </row>
    <row r="36" spans="1:6" ht="16.5">
      <c r="A36" s="8">
        <v>31</v>
      </c>
      <c r="B36" s="17" t="s">
        <v>39</v>
      </c>
      <c r="C36" s="20">
        <v>77</v>
      </c>
      <c r="D36" s="22"/>
      <c r="E36" s="23">
        <f t="shared" si="0"/>
        <v>0</v>
      </c>
      <c r="F36" s="24"/>
    </row>
    <row r="37" spans="1:6" ht="16.5">
      <c r="A37" s="8"/>
      <c r="B37" s="13"/>
      <c r="C37" s="10"/>
      <c r="D37" s="11"/>
      <c r="E37" s="12"/>
      <c r="F37" s="9"/>
    </row>
    <row r="38" spans="1:6" ht="16.5">
      <c r="A38" s="8"/>
      <c r="B38" s="13"/>
      <c r="C38" s="10"/>
      <c r="D38" s="11"/>
      <c r="E38" s="12"/>
      <c r="F38" s="9"/>
    </row>
    <row r="39" spans="1:6" ht="16.5">
      <c r="A39" s="8"/>
      <c r="B39" s="13"/>
      <c r="C39" s="10"/>
      <c r="D39" s="11"/>
      <c r="E39" s="12"/>
      <c r="F39" s="9"/>
    </row>
    <row r="40" spans="1:6" ht="16.5">
      <c r="A40" s="8"/>
      <c r="B40" s="13"/>
      <c r="C40" s="10"/>
      <c r="D40" s="11"/>
      <c r="E40" s="12"/>
      <c r="F40" s="9"/>
    </row>
    <row r="43" spans="1:3" ht="18.75">
      <c r="A43" s="33" t="s">
        <v>6</v>
      </c>
      <c r="B43" s="33"/>
      <c r="C43" s="33"/>
    </row>
    <row r="44" spans="1:4" ht="18.75">
      <c r="A44" s="33" t="s">
        <v>7</v>
      </c>
      <c r="B44" s="33"/>
      <c r="C44" s="33"/>
      <c r="D44" s="33"/>
    </row>
  </sheetData>
  <sheetProtection selectLockedCells="1" selectUnlockedCells="1"/>
  <mergeCells count="5">
    <mergeCell ref="A1:F1"/>
    <mergeCell ref="A2:F2"/>
    <mergeCell ref="A43:C43"/>
    <mergeCell ref="A44:D44"/>
    <mergeCell ref="A3:C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="85" zoomScaleNormal="85" zoomScalePageLayoutView="0" workbookViewId="0" topLeftCell="A1">
      <selection activeCell="B14" sqref="B14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2.28125" style="0" customWidth="1"/>
    <col min="4" max="4" width="11.57421875" style="0" customWidth="1"/>
    <col min="5" max="5" width="15.8515625" style="0" customWidth="1"/>
    <col min="6" max="6" width="14.8515625" style="1" customWidth="1"/>
  </cols>
  <sheetData>
    <row r="1" spans="1:6" ht="15.75">
      <c r="A1" s="32" t="s">
        <v>161</v>
      </c>
      <c r="B1" s="32"/>
      <c r="C1" s="32"/>
      <c r="D1" s="32"/>
      <c r="E1" s="32"/>
      <c r="F1" s="32"/>
    </row>
    <row r="2" spans="1:6" ht="15.75">
      <c r="A2" s="32" t="s">
        <v>10</v>
      </c>
      <c r="B2" s="32"/>
      <c r="C2" s="32"/>
      <c r="D2" s="32"/>
      <c r="E2" s="32"/>
      <c r="F2" s="32"/>
    </row>
    <row r="3" spans="1:6" ht="15" customHeight="1">
      <c r="A3" s="34" t="s">
        <v>8</v>
      </c>
      <c r="B3" s="34"/>
      <c r="C3" s="34"/>
      <c r="D3" s="15">
        <v>100</v>
      </c>
      <c r="E3" s="14"/>
      <c r="F3" s="14"/>
    </row>
    <row r="4" spans="1:6" ht="15">
      <c r="A4" s="2"/>
      <c r="B4" s="3"/>
      <c r="C4" s="2"/>
      <c r="D4" s="2"/>
      <c r="E4" s="2"/>
      <c r="F4" s="3"/>
    </row>
    <row r="5" spans="1:6" s="4" customFormat="1" ht="38.25">
      <c r="A5" s="5" t="s">
        <v>0</v>
      </c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</row>
    <row r="6" spans="1:6" ht="16.5">
      <c r="A6" s="8">
        <v>1</v>
      </c>
      <c r="B6" s="17" t="s">
        <v>43</v>
      </c>
      <c r="C6" s="20">
        <v>80</v>
      </c>
      <c r="D6" s="22">
        <v>63</v>
      </c>
      <c r="E6" s="23">
        <f aca="true" t="shared" si="0" ref="E6:E37">D6*100/макс8</f>
        <v>63</v>
      </c>
      <c r="F6" s="22" t="s">
        <v>159</v>
      </c>
    </row>
    <row r="7" spans="1:6" ht="16.5">
      <c r="A7" s="8">
        <v>2</v>
      </c>
      <c r="B7" s="17" t="s">
        <v>63</v>
      </c>
      <c r="C7" s="20">
        <v>77</v>
      </c>
      <c r="D7" s="22">
        <v>47</v>
      </c>
      <c r="E7" s="23">
        <f t="shared" si="0"/>
        <v>47</v>
      </c>
      <c r="F7" s="24"/>
    </row>
    <row r="8" spans="1:6" ht="16.5">
      <c r="A8" s="8">
        <v>3</v>
      </c>
      <c r="B8" s="16" t="s">
        <v>46</v>
      </c>
      <c r="C8" s="19">
        <v>82</v>
      </c>
      <c r="D8" s="22">
        <v>34</v>
      </c>
      <c r="E8" s="23">
        <f t="shared" si="0"/>
        <v>34</v>
      </c>
      <c r="F8" s="24"/>
    </row>
    <row r="9" spans="1:6" ht="16.5">
      <c r="A9" s="8">
        <v>4</v>
      </c>
      <c r="B9" s="17" t="s">
        <v>51</v>
      </c>
      <c r="C9" s="20">
        <v>77</v>
      </c>
      <c r="D9" s="22">
        <v>34</v>
      </c>
      <c r="E9" s="23">
        <f t="shared" si="0"/>
        <v>34</v>
      </c>
      <c r="F9" s="24"/>
    </row>
    <row r="10" spans="1:6" ht="16.5">
      <c r="A10" s="8">
        <v>5</v>
      </c>
      <c r="B10" s="17" t="s">
        <v>50</v>
      </c>
      <c r="C10" s="20">
        <v>9</v>
      </c>
      <c r="D10" s="22">
        <v>26</v>
      </c>
      <c r="E10" s="23">
        <f t="shared" si="0"/>
        <v>26</v>
      </c>
      <c r="F10" s="24"/>
    </row>
    <row r="11" spans="1:6" ht="16.5">
      <c r="A11" s="8">
        <v>6</v>
      </c>
      <c r="B11" s="17" t="s">
        <v>48</v>
      </c>
      <c r="C11" s="20">
        <v>141</v>
      </c>
      <c r="D11" s="22">
        <v>26</v>
      </c>
      <c r="E11" s="23">
        <f t="shared" si="0"/>
        <v>26</v>
      </c>
      <c r="F11" s="24"/>
    </row>
    <row r="12" spans="1:6" ht="16.5">
      <c r="A12" s="8">
        <v>7</v>
      </c>
      <c r="B12" s="17" t="s">
        <v>55</v>
      </c>
      <c r="C12" s="20">
        <v>78</v>
      </c>
      <c r="D12" s="22">
        <v>23</v>
      </c>
      <c r="E12" s="23">
        <f t="shared" si="0"/>
        <v>23</v>
      </c>
      <c r="F12" s="24"/>
    </row>
    <row r="13" spans="1:6" ht="16.5" customHeight="1">
      <c r="A13" s="8">
        <v>8</v>
      </c>
      <c r="B13" s="17" t="s">
        <v>44</v>
      </c>
      <c r="C13" s="20">
        <v>80</v>
      </c>
      <c r="D13" s="22">
        <v>22</v>
      </c>
      <c r="E13" s="23">
        <f t="shared" si="0"/>
        <v>22</v>
      </c>
      <c r="F13" s="22"/>
    </row>
    <row r="14" spans="1:6" ht="16.5">
      <c r="A14" s="8">
        <v>9</v>
      </c>
      <c r="B14" s="17" t="s">
        <v>49</v>
      </c>
      <c r="C14" s="20">
        <v>183</v>
      </c>
      <c r="D14" s="22">
        <v>21</v>
      </c>
      <c r="E14" s="23">
        <f t="shared" si="0"/>
        <v>21</v>
      </c>
      <c r="F14" s="24"/>
    </row>
    <row r="15" spans="1:6" ht="16.5" customHeight="1">
      <c r="A15" s="8">
        <v>10</v>
      </c>
      <c r="B15" s="17" t="s">
        <v>56</v>
      </c>
      <c r="C15" s="20">
        <v>85</v>
      </c>
      <c r="D15" s="22">
        <v>20</v>
      </c>
      <c r="E15" s="23">
        <f t="shared" si="0"/>
        <v>20</v>
      </c>
      <c r="F15" s="24"/>
    </row>
    <row r="16" spans="1:6" ht="16.5">
      <c r="A16" s="8">
        <v>11</v>
      </c>
      <c r="B16" s="17" t="s">
        <v>42</v>
      </c>
      <c r="C16" s="20">
        <v>85</v>
      </c>
      <c r="D16" s="22">
        <v>20</v>
      </c>
      <c r="E16" s="23">
        <f t="shared" si="0"/>
        <v>20</v>
      </c>
      <c r="F16" s="22"/>
    </row>
    <row r="17" spans="1:6" ht="16.5">
      <c r="A17" s="8">
        <v>12</v>
      </c>
      <c r="B17" s="17" t="s">
        <v>61</v>
      </c>
      <c r="C17" s="20">
        <v>183</v>
      </c>
      <c r="D17" s="22">
        <v>18</v>
      </c>
      <c r="E17" s="23">
        <f t="shared" si="0"/>
        <v>18</v>
      </c>
      <c r="F17" s="24"/>
    </row>
    <row r="18" spans="1:6" ht="16.5">
      <c r="A18" s="8">
        <v>13</v>
      </c>
      <c r="B18" s="17" t="s">
        <v>62</v>
      </c>
      <c r="C18" s="20">
        <v>117</v>
      </c>
      <c r="D18" s="22">
        <v>17</v>
      </c>
      <c r="E18" s="23">
        <f t="shared" si="0"/>
        <v>17</v>
      </c>
      <c r="F18" s="24"/>
    </row>
    <row r="19" spans="1:6" ht="16.5">
      <c r="A19" s="8">
        <v>14</v>
      </c>
      <c r="B19" s="17" t="s">
        <v>47</v>
      </c>
      <c r="C19" s="20">
        <v>81</v>
      </c>
      <c r="D19" s="22">
        <v>16</v>
      </c>
      <c r="E19" s="23">
        <f t="shared" si="0"/>
        <v>16</v>
      </c>
      <c r="F19" s="24"/>
    </row>
    <row r="20" spans="1:6" ht="16.5">
      <c r="A20" s="8">
        <v>15</v>
      </c>
      <c r="B20" s="17" t="s">
        <v>152</v>
      </c>
      <c r="C20" s="20">
        <v>141</v>
      </c>
      <c r="D20" s="22">
        <v>15</v>
      </c>
      <c r="E20" s="23">
        <f t="shared" si="0"/>
        <v>15</v>
      </c>
      <c r="F20" s="24"/>
    </row>
    <row r="21" spans="1:6" ht="16.5">
      <c r="A21" s="8">
        <v>16</v>
      </c>
      <c r="B21" s="17" t="s">
        <v>65</v>
      </c>
      <c r="C21" s="20">
        <v>85</v>
      </c>
      <c r="D21" s="22">
        <v>15</v>
      </c>
      <c r="E21" s="23">
        <f t="shared" si="0"/>
        <v>15</v>
      </c>
      <c r="F21" s="24"/>
    </row>
    <row r="22" spans="1:6" ht="16.5">
      <c r="A22" s="8">
        <v>17</v>
      </c>
      <c r="B22" s="17" t="s">
        <v>67</v>
      </c>
      <c r="C22" s="20">
        <v>79</v>
      </c>
      <c r="D22" s="22">
        <v>13</v>
      </c>
      <c r="E22" s="23">
        <f t="shared" si="0"/>
        <v>13</v>
      </c>
      <c r="F22" s="24"/>
    </row>
    <row r="23" spans="1:6" ht="16.5">
      <c r="A23" s="8">
        <v>18</v>
      </c>
      <c r="B23" s="17" t="s">
        <v>58</v>
      </c>
      <c r="C23" s="20">
        <v>26</v>
      </c>
      <c r="D23" s="22">
        <v>11</v>
      </c>
      <c r="E23" s="23">
        <f t="shared" si="0"/>
        <v>11</v>
      </c>
      <c r="F23" s="24"/>
    </row>
    <row r="24" spans="1:6" ht="16.5">
      <c r="A24" s="8">
        <v>19</v>
      </c>
      <c r="B24" s="17" t="s">
        <v>45</v>
      </c>
      <c r="C24" s="20">
        <v>85</v>
      </c>
      <c r="D24" s="22">
        <v>11</v>
      </c>
      <c r="E24" s="23">
        <f t="shared" si="0"/>
        <v>11</v>
      </c>
      <c r="F24" s="24"/>
    </row>
    <row r="25" spans="1:6" ht="16.5">
      <c r="A25" s="8">
        <v>20</v>
      </c>
      <c r="B25" s="17" t="s">
        <v>59</v>
      </c>
      <c r="C25" s="20">
        <v>183</v>
      </c>
      <c r="D25" s="22">
        <v>10</v>
      </c>
      <c r="E25" s="23">
        <f t="shared" si="0"/>
        <v>10</v>
      </c>
      <c r="F25" s="24"/>
    </row>
    <row r="26" spans="1:6" ht="16.5">
      <c r="A26" s="8">
        <v>21</v>
      </c>
      <c r="B26" s="18" t="s">
        <v>146</v>
      </c>
      <c r="C26" s="21">
        <v>82</v>
      </c>
      <c r="D26" s="22">
        <v>10</v>
      </c>
      <c r="E26" s="23">
        <f t="shared" si="0"/>
        <v>10</v>
      </c>
      <c r="F26" s="24"/>
    </row>
    <row r="27" spans="1:6" ht="16.5">
      <c r="A27" s="8">
        <v>22</v>
      </c>
      <c r="B27" s="17" t="s">
        <v>41</v>
      </c>
      <c r="C27" s="20">
        <v>141</v>
      </c>
      <c r="D27" s="22">
        <v>10</v>
      </c>
      <c r="E27" s="23">
        <f t="shared" si="0"/>
        <v>10</v>
      </c>
      <c r="F27" s="22"/>
    </row>
    <row r="28" spans="1:6" ht="31.5">
      <c r="A28" s="8">
        <v>23</v>
      </c>
      <c r="B28" s="17" t="s">
        <v>54</v>
      </c>
      <c r="C28" s="20">
        <v>85</v>
      </c>
      <c r="D28" s="22">
        <v>10</v>
      </c>
      <c r="E28" s="23">
        <f t="shared" si="0"/>
        <v>10</v>
      </c>
      <c r="F28" s="24"/>
    </row>
    <row r="29" spans="1:6" ht="16.5">
      <c r="A29" s="8">
        <v>24</v>
      </c>
      <c r="B29" s="17" t="s">
        <v>57</v>
      </c>
      <c r="C29" s="20">
        <v>156</v>
      </c>
      <c r="D29" s="22">
        <v>9</v>
      </c>
      <c r="E29" s="23">
        <f t="shared" si="0"/>
        <v>9</v>
      </c>
      <c r="F29" s="24"/>
    </row>
    <row r="30" spans="1:6" ht="16.5">
      <c r="A30" s="8">
        <v>25</v>
      </c>
      <c r="B30" s="17" t="s">
        <v>153</v>
      </c>
      <c r="C30" s="20">
        <v>85</v>
      </c>
      <c r="D30" s="22">
        <v>9</v>
      </c>
      <c r="E30" s="23">
        <f t="shared" si="0"/>
        <v>9</v>
      </c>
      <c r="F30" s="24"/>
    </row>
    <row r="31" spans="1:6" ht="16.5">
      <c r="A31" s="8">
        <v>26</v>
      </c>
      <c r="B31" s="17" t="s">
        <v>52</v>
      </c>
      <c r="C31" s="20">
        <v>117</v>
      </c>
      <c r="D31" s="22">
        <v>7</v>
      </c>
      <c r="E31" s="23">
        <f t="shared" si="0"/>
        <v>7</v>
      </c>
      <c r="F31" s="24"/>
    </row>
    <row r="32" spans="1:6" ht="16.5">
      <c r="A32" s="8">
        <v>27</v>
      </c>
      <c r="B32" s="16" t="s">
        <v>147</v>
      </c>
      <c r="C32" s="19">
        <v>82</v>
      </c>
      <c r="D32" s="22">
        <v>6</v>
      </c>
      <c r="E32" s="23">
        <f t="shared" si="0"/>
        <v>6</v>
      </c>
      <c r="F32" s="24"/>
    </row>
    <row r="33" spans="1:6" ht="16.5">
      <c r="A33" s="8">
        <v>28</v>
      </c>
      <c r="B33" s="17" t="s">
        <v>53</v>
      </c>
      <c r="C33" s="20">
        <v>85</v>
      </c>
      <c r="D33" s="22">
        <v>6</v>
      </c>
      <c r="E33" s="23">
        <f t="shared" si="0"/>
        <v>6</v>
      </c>
      <c r="F33" s="24"/>
    </row>
    <row r="34" spans="1:6" ht="16.5">
      <c r="A34" s="8">
        <v>29</v>
      </c>
      <c r="B34" s="17" t="s">
        <v>154</v>
      </c>
      <c r="C34" s="20">
        <v>79</v>
      </c>
      <c r="D34" s="22">
        <v>6</v>
      </c>
      <c r="E34" s="23">
        <f t="shared" si="0"/>
        <v>6</v>
      </c>
      <c r="F34" s="24"/>
    </row>
    <row r="35" spans="1:6" ht="16.5">
      <c r="A35" s="8">
        <v>30</v>
      </c>
      <c r="B35" s="17" t="s">
        <v>60</v>
      </c>
      <c r="C35" s="20">
        <v>183</v>
      </c>
      <c r="D35" s="22">
        <v>5</v>
      </c>
      <c r="E35" s="23">
        <f t="shared" si="0"/>
        <v>5</v>
      </c>
      <c r="F35" s="24"/>
    </row>
    <row r="36" spans="1:6" ht="16.5">
      <c r="A36" s="8">
        <v>31</v>
      </c>
      <c r="B36" s="17" t="s">
        <v>66</v>
      </c>
      <c r="C36" s="20">
        <v>156</v>
      </c>
      <c r="D36" s="22">
        <v>3</v>
      </c>
      <c r="E36" s="23">
        <f t="shared" si="0"/>
        <v>3</v>
      </c>
      <c r="F36" s="24"/>
    </row>
    <row r="37" spans="1:6" ht="16.5">
      <c r="A37" s="8">
        <v>32</v>
      </c>
      <c r="B37" s="17" t="s">
        <v>64</v>
      </c>
      <c r="C37" s="20">
        <v>156</v>
      </c>
      <c r="D37" s="22">
        <v>1</v>
      </c>
      <c r="E37" s="23">
        <f t="shared" si="0"/>
        <v>1</v>
      </c>
      <c r="F37" s="24"/>
    </row>
    <row r="38" spans="1:6" ht="16.5">
      <c r="A38" s="8"/>
      <c r="B38" s="13"/>
      <c r="C38" s="10"/>
      <c r="D38" s="11"/>
      <c r="E38" s="12"/>
      <c r="F38" s="9"/>
    </row>
    <row r="39" spans="1:6" ht="16.5">
      <c r="A39" s="8"/>
      <c r="B39" s="13"/>
      <c r="C39" s="10"/>
      <c r="D39" s="11"/>
      <c r="E39" s="12"/>
      <c r="F39" s="9"/>
    </row>
    <row r="40" spans="1:6" ht="16.5">
      <c r="A40" s="8"/>
      <c r="B40" s="13"/>
      <c r="C40" s="10"/>
      <c r="D40" s="11"/>
      <c r="E40" s="12"/>
      <c r="F40" s="9"/>
    </row>
    <row r="41" ht="12.75">
      <c r="F41"/>
    </row>
    <row r="42" ht="12.75">
      <c r="F42"/>
    </row>
    <row r="43" spans="1:6" ht="18.75">
      <c r="A43" s="33" t="s">
        <v>6</v>
      </c>
      <c r="B43" s="33"/>
      <c r="C43" s="33"/>
      <c r="F43"/>
    </row>
    <row r="44" spans="1:6" ht="18.75">
      <c r="A44" s="33" t="s">
        <v>7</v>
      </c>
      <c r="B44" s="33"/>
      <c r="C44" s="33"/>
      <c r="D44" s="33"/>
      <c r="F44"/>
    </row>
    <row r="45" ht="12.75">
      <c r="F45"/>
    </row>
  </sheetData>
  <sheetProtection selectLockedCells="1" selectUnlockedCells="1"/>
  <mergeCells count="5">
    <mergeCell ref="A44:D44"/>
    <mergeCell ref="A1:F1"/>
    <mergeCell ref="A2:F2"/>
    <mergeCell ref="A3:C3"/>
    <mergeCell ref="A43:C43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="85" zoomScaleNormal="85" zoomScalePageLayoutView="0" workbookViewId="0" topLeftCell="A1">
      <selection activeCell="B11" sqref="B11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0.7109375" style="0" customWidth="1"/>
    <col min="4" max="13" width="6.7109375" style="0" customWidth="1"/>
    <col min="14" max="14" width="11.57421875" style="0" customWidth="1"/>
    <col min="15" max="15" width="13.00390625" style="0" customWidth="1"/>
    <col min="16" max="16" width="13.7109375" style="1" customWidth="1"/>
  </cols>
  <sheetData>
    <row r="1" spans="1:16" ht="15.75">
      <c r="A1" s="32" t="s">
        <v>161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5.75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 customHeight="1">
      <c r="A3" s="34" t="s">
        <v>8</v>
      </c>
      <c r="B3" s="34"/>
      <c r="C3" s="34"/>
      <c r="D3" s="15">
        <v>100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s="4" customFormat="1" ht="38.25">
      <c r="A5" s="5" t="s">
        <v>0</v>
      </c>
      <c r="B5" s="6" t="s">
        <v>1</v>
      </c>
      <c r="C5" s="6" t="s">
        <v>2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 t="s">
        <v>158</v>
      </c>
      <c r="N5" s="6" t="s">
        <v>3</v>
      </c>
      <c r="O5" s="7" t="s">
        <v>4</v>
      </c>
      <c r="P5" s="7" t="s">
        <v>5</v>
      </c>
    </row>
    <row r="6" spans="1:16" ht="16.5">
      <c r="A6" s="8">
        <v>1</v>
      </c>
      <c r="B6" s="17" t="s">
        <v>77</v>
      </c>
      <c r="C6" s="20">
        <v>77</v>
      </c>
      <c r="D6" s="22">
        <v>0</v>
      </c>
      <c r="E6" s="22">
        <v>0</v>
      </c>
      <c r="F6" s="22">
        <v>0</v>
      </c>
      <c r="G6" s="22">
        <v>5</v>
      </c>
      <c r="H6" s="22">
        <v>0</v>
      </c>
      <c r="I6" s="22">
        <v>6</v>
      </c>
      <c r="J6" s="22">
        <v>3</v>
      </c>
      <c r="K6" s="22">
        <v>9</v>
      </c>
      <c r="L6" s="22">
        <v>14</v>
      </c>
      <c r="M6" s="22">
        <v>14</v>
      </c>
      <c r="N6" s="22">
        <f aca="true" t="shared" si="0" ref="N6:N33">SUM(D6:M6)</f>
        <v>51</v>
      </c>
      <c r="O6" s="23">
        <f aca="true" t="shared" si="1" ref="O6:O33">N6*100/макс9</f>
        <v>51</v>
      </c>
      <c r="P6" s="24" t="s">
        <v>159</v>
      </c>
    </row>
    <row r="7" spans="1:16" ht="16.5">
      <c r="A7" s="8">
        <v>2</v>
      </c>
      <c r="B7" s="17" t="s">
        <v>88</v>
      </c>
      <c r="C7" s="20">
        <v>117</v>
      </c>
      <c r="D7" s="22">
        <v>0</v>
      </c>
      <c r="E7" s="22">
        <v>2</v>
      </c>
      <c r="F7" s="22">
        <v>0</v>
      </c>
      <c r="G7" s="22">
        <v>0</v>
      </c>
      <c r="H7" s="22">
        <v>5</v>
      </c>
      <c r="I7" s="22">
        <v>3</v>
      </c>
      <c r="J7" s="22">
        <v>3</v>
      </c>
      <c r="K7" s="22">
        <v>9</v>
      </c>
      <c r="L7" s="22">
        <v>10</v>
      </c>
      <c r="M7" s="22">
        <v>6</v>
      </c>
      <c r="N7" s="22">
        <f t="shared" si="0"/>
        <v>38</v>
      </c>
      <c r="O7" s="23">
        <f t="shared" si="1"/>
        <v>38</v>
      </c>
      <c r="P7" s="24"/>
    </row>
    <row r="8" spans="1:16" ht="16.5">
      <c r="A8" s="8">
        <v>3</v>
      </c>
      <c r="B8" s="17" t="s">
        <v>91</v>
      </c>
      <c r="C8" s="20">
        <v>81</v>
      </c>
      <c r="D8" s="22">
        <v>0</v>
      </c>
      <c r="E8" s="22">
        <v>6</v>
      </c>
      <c r="F8" s="22">
        <v>6</v>
      </c>
      <c r="G8" s="22">
        <v>3</v>
      </c>
      <c r="H8" s="22">
        <v>3</v>
      </c>
      <c r="I8" s="22">
        <v>0</v>
      </c>
      <c r="J8" s="22">
        <v>3</v>
      </c>
      <c r="K8" s="22">
        <v>0</v>
      </c>
      <c r="L8" s="22">
        <v>0</v>
      </c>
      <c r="M8" s="22">
        <v>16</v>
      </c>
      <c r="N8" s="22">
        <f t="shared" si="0"/>
        <v>37</v>
      </c>
      <c r="O8" s="23">
        <f t="shared" si="1"/>
        <v>37</v>
      </c>
      <c r="P8" s="24"/>
    </row>
    <row r="9" spans="1:16" ht="16.5">
      <c r="A9" s="8">
        <v>4</v>
      </c>
      <c r="B9" s="17" t="s">
        <v>90</v>
      </c>
      <c r="C9" s="20">
        <v>81</v>
      </c>
      <c r="D9" s="22">
        <v>3</v>
      </c>
      <c r="E9" s="22">
        <v>0</v>
      </c>
      <c r="F9" s="22">
        <v>0</v>
      </c>
      <c r="G9" s="22">
        <v>0</v>
      </c>
      <c r="H9" s="22">
        <v>6</v>
      </c>
      <c r="I9" s="22">
        <v>0</v>
      </c>
      <c r="J9" s="22">
        <v>6</v>
      </c>
      <c r="K9" s="22">
        <v>0</v>
      </c>
      <c r="L9" s="22">
        <v>11</v>
      </c>
      <c r="M9" s="22">
        <v>11</v>
      </c>
      <c r="N9" s="22">
        <f t="shared" si="0"/>
        <v>37</v>
      </c>
      <c r="O9" s="23">
        <f t="shared" si="1"/>
        <v>37</v>
      </c>
      <c r="P9" s="24"/>
    </row>
    <row r="10" spans="1:16" ht="16.5">
      <c r="A10" s="8">
        <v>5</v>
      </c>
      <c r="B10" s="17" t="s">
        <v>84</v>
      </c>
      <c r="C10" s="20">
        <v>77</v>
      </c>
      <c r="D10" s="22">
        <v>0</v>
      </c>
      <c r="E10" s="22">
        <v>0</v>
      </c>
      <c r="F10" s="22">
        <v>0</v>
      </c>
      <c r="G10" s="22">
        <v>3</v>
      </c>
      <c r="H10" s="22">
        <v>0</v>
      </c>
      <c r="I10" s="22">
        <v>0</v>
      </c>
      <c r="J10" s="22">
        <v>3</v>
      </c>
      <c r="K10" s="22">
        <v>6</v>
      </c>
      <c r="L10" s="22">
        <v>13</v>
      </c>
      <c r="M10" s="22">
        <v>12</v>
      </c>
      <c r="N10" s="22">
        <f t="shared" si="0"/>
        <v>37</v>
      </c>
      <c r="O10" s="23">
        <f t="shared" si="1"/>
        <v>37</v>
      </c>
      <c r="P10" s="24"/>
    </row>
    <row r="11" spans="1:16" ht="16.5">
      <c r="A11" s="8">
        <v>6</v>
      </c>
      <c r="B11" s="17" t="s">
        <v>68</v>
      </c>
      <c r="C11" s="20">
        <v>82</v>
      </c>
      <c r="D11" s="22">
        <v>3</v>
      </c>
      <c r="E11" s="22">
        <v>2</v>
      </c>
      <c r="F11" s="22">
        <v>0</v>
      </c>
      <c r="G11" s="22">
        <v>0</v>
      </c>
      <c r="H11" s="22">
        <v>3</v>
      </c>
      <c r="I11" s="22">
        <v>3</v>
      </c>
      <c r="J11" s="22">
        <v>3</v>
      </c>
      <c r="K11" s="22">
        <v>0</v>
      </c>
      <c r="L11" s="22">
        <v>11</v>
      </c>
      <c r="M11" s="22">
        <v>6</v>
      </c>
      <c r="N11" s="22">
        <f t="shared" si="0"/>
        <v>31</v>
      </c>
      <c r="O11" s="23">
        <f t="shared" si="1"/>
        <v>31</v>
      </c>
      <c r="P11" s="22"/>
    </row>
    <row r="12" spans="1:16" ht="16.5">
      <c r="A12" s="8">
        <v>7</v>
      </c>
      <c r="B12" s="17" t="s">
        <v>81</v>
      </c>
      <c r="C12" s="20">
        <v>117</v>
      </c>
      <c r="D12" s="22">
        <v>0</v>
      </c>
      <c r="E12" s="22">
        <v>2</v>
      </c>
      <c r="F12" s="22">
        <v>3</v>
      </c>
      <c r="G12" s="22">
        <v>0</v>
      </c>
      <c r="H12" s="22">
        <v>0</v>
      </c>
      <c r="I12" s="22">
        <v>6</v>
      </c>
      <c r="J12" s="22">
        <v>0</v>
      </c>
      <c r="K12" s="22">
        <v>9</v>
      </c>
      <c r="L12" s="22">
        <v>6</v>
      </c>
      <c r="M12" s="22">
        <v>5</v>
      </c>
      <c r="N12" s="22">
        <f t="shared" si="0"/>
        <v>31</v>
      </c>
      <c r="O12" s="23">
        <f t="shared" si="1"/>
        <v>31</v>
      </c>
      <c r="P12" s="24"/>
    </row>
    <row r="13" spans="1:16" ht="16.5">
      <c r="A13" s="8">
        <v>8</v>
      </c>
      <c r="B13" s="17" t="s">
        <v>78</v>
      </c>
      <c r="C13" s="20">
        <v>85</v>
      </c>
      <c r="D13" s="22">
        <v>3</v>
      </c>
      <c r="E13" s="22">
        <v>0</v>
      </c>
      <c r="F13" s="22">
        <v>0</v>
      </c>
      <c r="G13" s="22">
        <v>0</v>
      </c>
      <c r="H13" s="22">
        <v>0</v>
      </c>
      <c r="I13" s="22">
        <v>4</v>
      </c>
      <c r="J13" s="22">
        <v>6</v>
      </c>
      <c r="K13" s="22">
        <v>0</v>
      </c>
      <c r="L13" s="22">
        <v>0</v>
      </c>
      <c r="M13" s="22">
        <v>10</v>
      </c>
      <c r="N13" s="22">
        <f t="shared" si="0"/>
        <v>23</v>
      </c>
      <c r="O13" s="23">
        <f t="shared" si="1"/>
        <v>23</v>
      </c>
      <c r="P13" s="24"/>
    </row>
    <row r="14" spans="1:16" ht="16.5">
      <c r="A14" s="8">
        <v>9</v>
      </c>
      <c r="B14" s="17" t="s">
        <v>86</v>
      </c>
      <c r="C14" s="20">
        <v>82</v>
      </c>
      <c r="D14" s="22">
        <v>0</v>
      </c>
      <c r="E14" s="22">
        <v>2</v>
      </c>
      <c r="F14" s="22">
        <v>6</v>
      </c>
      <c r="G14" s="22">
        <v>0</v>
      </c>
      <c r="H14" s="22">
        <v>0</v>
      </c>
      <c r="I14" s="22">
        <v>0</v>
      </c>
      <c r="J14" s="22">
        <v>3</v>
      </c>
      <c r="K14" s="22">
        <v>3</v>
      </c>
      <c r="L14" s="22">
        <v>3</v>
      </c>
      <c r="M14" s="22">
        <v>6</v>
      </c>
      <c r="N14" s="22">
        <f t="shared" si="0"/>
        <v>23</v>
      </c>
      <c r="O14" s="23">
        <f t="shared" si="1"/>
        <v>23</v>
      </c>
      <c r="P14" s="24"/>
    </row>
    <row r="15" spans="1:16" ht="16.5">
      <c r="A15" s="8">
        <v>10</v>
      </c>
      <c r="B15" s="17" t="s">
        <v>92</v>
      </c>
      <c r="C15" s="20">
        <v>117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6</v>
      </c>
      <c r="J15" s="22">
        <v>0</v>
      </c>
      <c r="K15" s="22">
        <v>0</v>
      </c>
      <c r="L15" s="22">
        <v>14</v>
      </c>
      <c r="M15" s="22">
        <v>3</v>
      </c>
      <c r="N15" s="22">
        <f t="shared" si="0"/>
        <v>23</v>
      </c>
      <c r="O15" s="23">
        <f t="shared" si="1"/>
        <v>23</v>
      </c>
      <c r="P15" s="24"/>
    </row>
    <row r="16" spans="1:16" ht="16.5">
      <c r="A16" s="8">
        <v>11</v>
      </c>
      <c r="B16" s="17" t="s">
        <v>83</v>
      </c>
      <c r="C16" s="20">
        <v>77</v>
      </c>
      <c r="D16" s="22">
        <v>3</v>
      </c>
      <c r="E16" s="22">
        <v>0</v>
      </c>
      <c r="F16" s="22">
        <v>0</v>
      </c>
      <c r="G16" s="22">
        <v>0</v>
      </c>
      <c r="H16" s="22">
        <v>0</v>
      </c>
      <c r="I16" s="22">
        <v>3</v>
      </c>
      <c r="J16" s="22">
        <v>3</v>
      </c>
      <c r="K16" s="22">
        <v>6</v>
      </c>
      <c r="L16" s="22">
        <v>4</v>
      </c>
      <c r="M16" s="22">
        <v>2</v>
      </c>
      <c r="N16" s="22">
        <f t="shared" si="0"/>
        <v>21</v>
      </c>
      <c r="O16" s="23">
        <f t="shared" si="1"/>
        <v>21</v>
      </c>
      <c r="P16" s="24"/>
    </row>
    <row r="17" spans="1:16" ht="16.5">
      <c r="A17" s="8">
        <v>12</v>
      </c>
      <c r="B17" s="17" t="s">
        <v>85</v>
      </c>
      <c r="C17" s="20">
        <v>82</v>
      </c>
      <c r="D17" s="22">
        <v>3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9</v>
      </c>
      <c r="L17" s="22">
        <v>8</v>
      </c>
      <c r="M17" s="22">
        <v>0</v>
      </c>
      <c r="N17" s="22">
        <f t="shared" si="0"/>
        <v>20</v>
      </c>
      <c r="O17" s="23">
        <f t="shared" si="1"/>
        <v>20</v>
      </c>
      <c r="P17" s="24"/>
    </row>
    <row r="18" spans="1:16" ht="16.5">
      <c r="A18" s="8">
        <v>13</v>
      </c>
      <c r="B18" s="17" t="s">
        <v>71</v>
      </c>
      <c r="C18" s="20">
        <v>82</v>
      </c>
      <c r="D18" s="22">
        <v>3</v>
      </c>
      <c r="E18" s="22">
        <v>0</v>
      </c>
      <c r="F18" s="22">
        <v>0</v>
      </c>
      <c r="G18" s="22">
        <v>0</v>
      </c>
      <c r="H18" s="22">
        <v>5</v>
      </c>
      <c r="I18" s="22">
        <v>0</v>
      </c>
      <c r="J18" s="22">
        <v>0</v>
      </c>
      <c r="K18" s="22">
        <v>6</v>
      </c>
      <c r="L18" s="22">
        <v>6</v>
      </c>
      <c r="M18" s="22">
        <v>0</v>
      </c>
      <c r="N18" s="22">
        <f t="shared" si="0"/>
        <v>20</v>
      </c>
      <c r="O18" s="23">
        <f t="shared" si="1"/>
        <v>20</v>
      </c>
      <c r="P18" s="22"/>
    </row>
    <row r="19" spans="1:16" ht="16.5">
      <c r="A19" s="8">
        <v>14</v>
      </c>
      <c r="B19" s="17" t="s">
        <v>72</v>
      </c>
      <c r="C19" s="20">
        <v>85</v>
      </c>
      <c r="D19" s="22">
        <v>3</v>
      </c>
      <c r="E19" s="22">
        <v>0</v>
      </c>
      <c r="F19" s="22">
        <v>0</v>
      </c>
      <c r="G19" s="22">
        <v>0</v>
      </c>
      <c r="H19" s="22">
        <v>0</v>
      </c>
      <c r="I19" s="22">
        <v>3</v>
      </c>
      <c r="J19" s="22">
        <v>0</v>
      </c>
      <c r="K19" s="22">
        <v>0</v>
      </c>
      <c r="L19" s="22">
        <v>3</v>
      </c>
      <c r="M19" s="22">
        <v>11</v>
      </c>
      <c r="N19" s="22">
        <f t="shared" si="0"/>
        <v>20</v>
      </c>
      <c r="O19" s="23">
        <f t="shared" si="1"/>
        <v>20</v>
      </c>
      <c r="P19" s="24"/>
    </row>
    <row r="20" spans="1:16" ht="16.5">
      <c r="A20" s="8">
        <v>15</v>
      </c>
      <c r="B20" s="17" t="s">
        <v>80</v>
      </c>
      <c r="C20" s="20">
        <v>78</v>
      </c>
      <c r="D20" s="22">
        <v>3</v>
      </c>
      <c r="E20" s="22">
        <v>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6</v>
      </c>
      <c r="L20" s="22">
        <v>4</v>
      </c>
      <c r="M20" s="22">
        <v>0</v>
      </c>
      <c r="N20" s="22">
        <f t="shared" si="0"/>
        <v>15</v>
      </c>
      <c r="O20" s="23">
        <f t="shared" si="1"/>
        <v>15</v>
      </c>
      <c r="P20" s="24"/>
    </row>
    <row r="21" spans="1:16" ht="16.5">
      <c r="A21" s="8">
        <v>16</v>
      </c>
      <c r="B21" s="17" t="s">
        <v>76</v>
      </c>
      <c r="C21" s="20">
        <v>82</v>
      </c>
      <c r="D21" s="22">
        <v>0</v>
      </c>
      <c r="E21" s="22">
        <v>2</v>
      </c>
      <c r="F21" s="22">
        <v>0</v>
      </c>
      <c r="G21" s="22">
        <v>0</v>
      </c>
      <c r="H21" s="22">
        <v>5</v>
      </c>
      <c r="I21" s="22">
        <v>0</v>
      </c>
      <c r="J21" s="22">
        <v>3</v>
      </c>
      <c r="K21" s="22">
        <v>0</v>
      </c>
      <c r="L21" s="22">
        <v>3</v>
      </c>
      <c r="M21" s="22">
        <v>2</v>
      </c>
      <c r="N21" s="22">
        <f t="shared" si="0"/>
        <v>15</v>
      </c>
      <c r="O21" s="23">
        <f t="shared" si="1"/>
        <v>15</v>
      </c>
      <c r="P21" s="24"/>
    </row>
    <row r="22" spans="1:16" ht="16.5">
      <c r="A22" s="8">
        <v>17</v>
      </c>
      <c r="B22" s="17" t="s">
        <v>69</v>
      </c>
      <c r="C22" s="20">
        <v>81</v>
      </c>
      <c r="D22" s="22">
        <v>0</v>
      </c>
      <c r="E22" s="22">
        <v>2</v>
      </c>
      <c r="F22" s="22">
        <v>0</v>
      </c>
      <c r="G22" s="22">
        <v>0</v>
      </c>
      <c r="H22" s="22">
        <v>0</v>
      </c>
      <c r="I22" s="22">
        <v>3</v>
      </c>
      <c r="J22" s="22">
        <v>3</v>
      </c>
      <c r="K22" s="22">
        <v>0</v>
      </c>
      <c r="L22" s="22">
        <v>4</v>
      </c>
      <c r="M22" s="22">
        <v>2</v>
      </c>
      <c r="N22" s="22">
        <f t="shared" si="0"/>
        <v>14</v>
      </c>
      <c r="O22" s="23">
        <f t="shared" si="1"/>
        <v>14</v>
      </c>
      <c r="P22" s="22"/>
    </row>
    <row r="23" spans="1:16" ht="16.5">
      <c r="A23" s="8">
        <v>18</v>
      </c>
      <c r="B23" s="17" t="s">
        <v>70</v>
      </c>
      <c r="C23" s="20">
        <v>81</v>
      </c>
      <c r="D23" s="22">
        <v>3</v>
      </c>
      <c r="E23" s="22">
        <v>2</v>
      </c>
      <c r="F23" s="22">
        <v>0</v>
      </c>
      <c r="G23" s="22">
        <v>0</v>
      </c>
      <c r="H23" s="22">
        <v>0</v>
      </c>
      <c r="I23" s="22">
        <v>3</v>
      </c>
      <c r="J23" s="22">
        <v>0</v>
      </c>
      <c r="K23" s="22">
        <v>0</v>
      </c>
      <c r="L23" s="22">
        <v>6</v>
      </c>
      <c r="M23" s="22">
        <v>0</v>
      </c>
      <c r="N23" s="22">
        <f t="shared" si="0"/>
        <v>14</v>
      </c>
      <c r="O23" s="23">
        <f t="shared" si="1"/>
        <v>14</v>
      </c>
      <c r="P23" s="22"/>
    </row>
    <row r="24" spans="1:16" ht="16.5">
      <c r="A24" s="8">
        <v>19</v>
      </c>
      <c r="B24" s="17" t="s">
        <v>74</v>
      </c>
      <c r="C24" s="20">
        <v>81</v>
      </c>
      <c r="D24" s="22">
        <v>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3</v>
      </c>
      <c r="L24" s="22">
        <v>5</v>
      </c>
      <c r="M24" s="22">
        <v>2</v>
      </c>
      <c r="N24" s="22">
        <f t="shared" si="0"/>
        <v>13</v>
      </c>
      <c r="O24" s="23">
        <f t="shared" si="1"/>
        <v>13</v>
      </c>
      <c r="P24" s="24"/>
    </row>
    <row r="25" spans="1:16" ht="16.5">
      <c r="A25" s="8">
        <v>20</v>
      </c>
      <c r="B25" s="17" t="s">
        <v>89</v>
      </c>
      <c r="C25" s="20">
        <v>26</v>
      </c>
      <c r="D25" s="22">
        <v>0</v>
      </c>
      <c r="E25" s="22">
        <v>0</v>
      </c>
      <c r="F25" s="22">
        <v>0</v>
      </c>
      <c r="G25" s="22">
        <v>3</v>
      </c>
      <c r="H25" s="22">
        <v>0</v>
      </c>
      <c r="I25" s="22">
        <v>3</v>
      </c>
      <c r="J25" s="22">
        <v>5</v>
      </c>
      <c r="K25" s="22">
        <v>0</v>
      </c>
      <c r="L25" s="22">
        <v>0</v>
      </c>
      <c r="M25" s="22">
        <v>0</v>
      </c>
      <c r="N25" s="22">
        <f t="shared" si="0"/>
        <v>11</v>
      </c>
      <c r="O25" s="23">
        <f t="shared" si="1"/>
        <v>11</v>
      </c>
      <c r="P25" s="24"/>
    </row>
    <row r="26" spans="1:16" ht="16.5">
      <c r="A26" s="8">
        <v>21</v>
      </c>
      <c r="B26" s="17" t="s">
        <v>94</v>
      </c>
      <c r="C26" s="20">
        <v>156</v>
      </c>
      <c r="D26" s="22">
        <v>3</v>
      </c>
      <c r="E26" s="22">
        <v>2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6</v>
      </c>
      <c r="N26" s="22">
        <f t="shared" si="0"/>
        <v>11</v>
      </c>
      <c r="O26" s="23">
        <f t="shared" si="1"/>
        <v>11</v>
      </c>
      <c r="P26" s="24"/>
    </row>
    <row r="27" spans="1:16" ht="16.5">
      <c r="A27" s="8">
        <v>22</v>
      </c>
      <c r="B27" s="17" t="s">
        <v>75</v>
      </c>
      <c r="C27" s="20">
        <v>82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3</v>
      </c>
      <c r="J27" s="22">
        <v>0</v>
      </c>
      <c r="K27" s="22">
        <v>0</v>
      </c>
      <c r="L27" s="22">
        <v>0</v>
      </c>
      <c r="M27" s="22">
        <v>8</v>
      </c>
      <c r="N27" s="22">
        <f t="shared" si="0"/>
        <v>11</v>
      </c>
      <c r="O27" s="23">
        <f t="shared" si="1"/>
        <v>11</v>
      </c>
      <c r="P27" s="24"/>
    </row>
    <row r="28" spans="1:16" ht="16.5">
      <c r="A28" s="8">
        <v>23</v>
      </c>
      <c r="B28" s="17" t="s">
        <v>93</v>
      </c>
      <c r="C28" s="20">
        <v>82</v>
      </c>
      <c r="D28" s="22">
        <v>3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3</v>
      </c>
      <c r="M28" s="22">
        <v>0</v>
      </c>
      <c r="N28" s="22">
        <f t="shared" si="0"/>
        <v>6</v>
      </c>
      <c r="O28" s="23">
        <f t="shared" si="1"/>
        <v>6</v>
      </c>
      <c r="P28" s="24"/>
    </row>
    <row r="29" spans="1:16" ht="16.5">
      <c r="A29" s="8">
        <v>24</v>
      </c>
      <c r="B29" s="17" t="s">
        <v>73</v>
      </c>
      <c r="C29" s="20">
        <v>85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5</v>
      </c>
      <c r="N29" s="22">
        <f t="shared" si="0"/>
        <v>5</v>
      </c>
      <c r="O29" s="23">
        <f t="shared" si="1"/>
        <v>5</v>
      </c>
      <c r="P29" s="24"/>
    </row>
    <row r="30" spans="1:16" ht="16.5">
      <c r="A30" s="8">
        <v>25</v>
      </c>
      <c r="B30" s="17" t="s">
        <v>79</v>
      </c>
      <c r="C30" s="20">
        <v>82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3</v>
      </c>
      <c r="L30" s="22">
        <v>1</v>
      </c>
      <c r="M30" s="22">
        <v>0</v>
      </c>
      <c r="N30" s="22">
        <f t="shared" si="0"/>
        <v>4</v>
      </c>
      <c r="O30" s="23">
        <f t="shared" si="1"/>
        <v>4</v>
      </c>
      <c r="P30" s="24"/>
    </row>
    <row r="31" spans="1:16" ht="16.5">
      <c r="A31" s="8">
        <v>26</v>
      </c>
      <c r="B31" s="17" t="s">
        <v>87</v>
      </c>
      <c r="C31" s="20">
        <v>79</v>
      </c>
      <c r="D31" s="22">
        <v>3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f t="shared" si="0"/>
        <v>3</v>
      </c>
      <c r="O31" s="23">
        <f t="shared" si="1"/>
        <v>3</v>
      </c>
      <c r="P31" s="24"/>
    </row>
    <row r="32" spans="1:16" ht="16.5">
      <c r="A32" s="8">
        <v>27</v>
      </c>
      <c r="B32" s="17" t="s">
        <v>82</v>
      </c>
      <c r="C32" s="20">
        <v>85</v>
      </c>
      <c r="D32" s="22">
        <v>3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f t="shared" si="0"/>
        <v>3</v>
      </c>
      <c r="O32" s="23">
        <f t="shared" si="1"/>
        <v>3</v>
      </c>
      <c r="P32" s="24"/>
    </row>
    <row r="33" spans="1:16" ht="16.5">
      <c r="A33" s="8">
        <v>28</v>
      </c>
      <c r="B33" s="17" t="s">
        <v>95</v>
      </c>
      <c r="C33" s="20">
        <v>85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f t="shared" si="0"/>
        <v>0</v>
      </c>
      <c r="O33" s="23">
        <f t="shared" si="1"/>
        <v>0</v>
      </c>
      <c r="P33" s="24"/>
    </row>
    <row r="34" spans="1:16" ht="16.5">
      <c r="A34" s="8"/>
      <c r="B34" s="13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  <c r="P34" s="9"/>
    </row>
    <row r="35" spans="1:16" ht="16.5">
      <c r="A35" s="8"/>
      <c r="B35" s="13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  <c r="P35" s="9"/>
    </row>
    <row r="36" ht="12.75">
      <c r="P36"/>
    </row>
    <row r="37" ht="12.75">
      <c r="P37"/>
    </row>
    <row r="38" spans="1:16" ht="18.75">
      <c r="A38" s="33" t="s">
        <v>6</v>
      </c>
      <c r="B38" s="33"/>
      <c r="C38" s="33"/>
      <c r="P38"/>
    </row>
    <row r="39" spans="1:16" ht="18.75">
      <c r="A39" s="33" t="s">
        <v>7</v>
      </c>
      <c r="B39" s="33"/>
      <c r="C39" s="33"/>
      <c r="D39" s="33"/>
      <c r="E39" s="31"/>
      <c r="F39" s="31"/>
      <c r="G39" s="31"/>
      <c r="H39" s="31"/>
      <c r="I39" s="31"/>
      <c r="J39" s="31"/>
      <c r="K39" s="31"/>
      <c r="L39" s="31"/>
      <c r="M39" s="31"/>
      <c r="N39" s="31"/>
      <c r="P39"/>
    </row>
    <row r="40" ht="12.75">
      <c r="P40"/>
    </row>
  </sheetData>
  <sheetProtection selectLockedCells="1" selectUnlockedCells="1"/>
  <mergeCells count="5">
    <mergeCell ref="A39:D39"/>
    <mergeCell ref="A1:P1"/>
    <mergeCell ref="A2:P2"/>
    <mergeCell ref="A3:C3"/>
    <mergeCell ref="A38:C38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="85" zoomScaleNormal="85" zoomScalePageLayoutView="0" workbookViewId="0" topLeftCell="A1">
      <selection activeCell="B14" sqref="B14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0.7109375" style="0" customWidth="1"/>
    <col min="4" max="13" width="6.7109375" style="0" customWidth="1"/>
    <col min="14" max="14" width="11.57421875" style="0" customWidth="1"/>
    <col min="15" max="15" width="13.00390625" style="0" customWidth="1"/>
    <col min="16" max="16" width="13.7109375" style="1" customWidth="1"/>
  </cols>
  <sheetData>
    <row r="1" spans="1:16" ht="15.75">
      <c r="A1" s="32" t="s">
        <v>161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5.75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 customHeight="1">
      <c r="A3" s="34" t="s">
        <v>8</v>
      </c>
      <c r="B3" s="34"/>
      <c r="C3" s="34"/>
      <c r="D3" s="15">
        <v>100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s="4" customFormat="1" ht="38.25">
      <c r="A5" s="5" t="s">
        <v>0</v>
      </c>
      <c r="B5" s="6" t="s">
        <v>1</v>
      </c>
      <c r="C5" s="6" t="s">
        <v>2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 t="s">
        <v>158</v>
      </c>
      <c r="N5" s="6" t="s">
        <v>3</v>
      </c>
      <c r="O5" s="7" t="s">
        <v>4</v>
      </c>
      <c r="P5" s="7" t="s">
        <v>5</v>
      </c>
    </row>
    <row r="6" spans="1:16" ht="16.5">
      <c r="A6" s="8">
        <v>1</v>
      </c>
      <c r="B6" s="17" t="s">
        <v>101</v>
      </c>
      <c r="C6" s="20">
        <v>85</v>
      </c>
      <c r="D6" s="22">
        <v>2</v>
      </c>
      <c r="E6" s="22">
        <v>0</v>
      </c>
      <c r="F6" s="22">
        <v>3</v>
      </c>
      <c r="G6" s="22">
        <v>4</v>
      </c>
      <c r="H6" s="22">
        <v>21</v>
      </c>
      <c r="I6" s="22">
        <v>0</v>
      </c>
      <c r="J6" s="22">
        <v>2</v>
      </c>
      <c r="K6" s="22">
        <v>10</v>
      </c>
      <c r="L6" s="22">
        <v>1</v>
      </c>
      <c r="M6" s="22">
        <v>20</v>
      </c>
      <c r="N6" s="22">
        <f aca="true" t="shared" si="0" ref="N6:N31">SUM(D6:M6)</f>
        <v>63</v>
      </c>
      <c r="O6" s="23">
        <f aca="true" t="shared" si="1" ref="O6:O31">N6*100/макс9</f>
        <v>63</v>
      </c>
      <c r="P6" s="22" t="s">
        <v>159</v>
      </c>
    </row>
    <row r="7" spans="1:16" ht="16.5">
      <c r="A7" s="8">
        <v>2</v>
      </c>
      <c r="B7" s="17" t="s">
        <v>98</v>
      </c>
      <c r="C7" s="20">
        <v>156</v>
      </c>
      <c r="D7" s="22">
        <v>2</v>
      </c>
      <c r="E7" s="22">
        <v>0</v>
      </c>
      <c r="F7" s="22">
        <v>3</v>
      </c>
      <c r="G7" s="22">
        <v>0</v>
      </c>
      <c r="H7" s="22">
        <v>18</v>
      </c>
      <c r="I7" s="22">
        <v>0</v>
      </c>
      <c r="J7" s="22">
        <v>0</v>
      </c>
      <c r="K7" s="22">
        <v>7</v>
      </c>
      <c r="L7" s="22">
        <v>3</v>
      </c>
      <c r="M7" s="22">
        <v>18</v>
      </c>
      <c r="N7" s="22">
        <f t="shared" si="0"/>
        <v>51</v>
      </c>
      <c r="O7" s="23">
        <f t="shared" si="1"/>
        <v>51</v>
      </c>
      <c r="P7" s="22" t="s">
        <v>160</v>
      </c>
    </row>
    <row r="8" spans="1:16" ht="16.5">
      <c r="A8" s="8">
        <v>3</v>
      </c>
      <c r="B8" s="17" t="s">
        <v>99</v>
      </c>
      <c r="C8" s="20">
        <v>80</v>
      </c>
      <c r="D8" s="22">
        <v>2</v>
      </c>
      <c r="E8" s="22">
        <v>0</v>
      </c>
      <c r="F8" s="22">
        <v>0</v>
      </c>
      <c r="G8" s="22">
        <v>2</v>
      </c>
      <c r="H8" s="22">
        <v>15</v>
      </c>
      <c r="I8" s="22">
        <v>0</v>
      </c>
      <c r="J8" s="22">
        <v>1</v>
      </c>
      <c r="K8" s="22">
        <v>7</v>
      </c>
      <c r="L8" s="22">
        <v>3</v>
      </c>
      <c r="M8" s="22">
        <v>21</v>
      </c>
      <c r="N8" s="22">
        <f t="shared" si="0"/>
        <v>51</v>
      </c>
      <c r="O8" s="23">
        <f t="shared" si="1"/>
        <v>51</v>
      </c>
      <c r="P8" s="22" t="s">
        <v>160</v>
      </c>
    </row>
    <row r="9" spans="1:16" ht="16.5">
      <c r="A9" s="8">
        <v>4</v>
      </c>
      <c r="B9" s="17" t="s">
        <v>97</v>
      </c>
      <c r="C9" s="20">
        <v>183</v>
      </c>
      <c r="D9" s="22">
        <v>2</v>
      </c>
      <c r="E9" s="22">
        <v>0</v>
      </c>
      <c r="F9" s="22">
        <v>0</v>
      </c>
      <c r="G9" s="22">
        <v>1</v>
      </c>
      <c r="H9" s="22">
        <v>21</v>
      </c>
      <c r="I9" s="22">
        <v>0</v>
      </c>
      <c r="J9" s="22">
        <v>1</v>
      </c>
      <c r="K9" s="22">
        <v>7</v>
      </c>
      <c r="L9" s="22">
        <v>3</v>
      </c>
      <c r="M9" s="22">
        <v>8</v>
      </c>
      <c r="N9" s="22">
        <f t="shared" si="0"/>
        <v>43</v>
      </c>
      <c r="O9" s="23">
        <f t="shared" si="1"/>
        <v>43</v>
      </c>
      <c r="P9" s="22"/>
    </row>
    <row r="10" spans="1:16" ht="16.5">
      <c r="A10" s="8">
        <v>5</v>
      </c>
      <c r="B10" s="17" t="s">
        <v>106</v>
      </c>
      <c r="C10" s="20">
        <v>9</v>
      </c>
      <c r="D10" s="22">
        <v>2</v>
      </c>
      <c r="E10" s="22">
        <v>0</v>
      </c>
      <c r="F10" s="22">
        <v>0</v>
      </c>
      <c r="G10" s="22">
        <v>1</v>
      </c>
      <c r="H10" s="22">
        <v>21</v>
      </c>
      <c r="I10" s="22">
        <v>0</v>
      </c>
      <c r="J10" s="22">
        <v>0</v>
      </c>
      <c r="K10" s="22">
        <v>4</v>
      </c>
      <c r="L10" s="22">
        <v>4</v>
      </c>
      <c r="M10" s="22">
        <v>7</v>
      </c>
      <c r="N10" s="22">
        <f t="shared" si="0"/>
        <v>39</v>
      </c>
      <c r="O10" s="23">
        <f t="shared" si="1"/>
        <v>39</v>
      </c>
      <c r="P10" s="24"/>
    </row>
    <row r="11" spans="1:16" ht="16.5">
      <c r="A11" s="8">
        <v>6</v>
      </c>
      <c r="B11" s="25" t="s">
        <v>96</v>
      </c>
      <c r="C11" s="20">
        <v>81</v>
      </c>
      <c r="D11" s="22">
        <v>4</v>
      </c>
      <c r="E11" s="22">
        <v>0</v>
      </c>
      <c r="F11" s="22">
        <v>0</v>
      </c>
      <c r="G11" s="22">
        <v>4</v>
      </c>
      <c r="H11" s="22">
        <v>12</v>
      </c>
      <c r="I11" s="22">
        <v>0</v>
      </c>
      <c r="J11" s="22">
        <v>1</v>
      </c>
      <c r="K11" s="22">
        <v>5</v>
      </c>
      <c r="L11" s="22">
        <v>1</v>
      </c>
      <c r="M11" s="22">
        <v>9</v>
      </c>
      <c r="N11" s="22">
        <f t="shared" si="0"/>
        <v>36</v>
      </c>
      <c r="O11" s="23">
        <f t="shared" si="1"/>
        <v>36</v>
      </c>
      <c r="P11" s="24"/>
    </row>
    <row r="12" spans="1:16" ht="16.5">
      <c r="A12" s="8">
        <v>7</v>
      </c>
      <c r="B12" s="17" t="s">
        <v>114</v>
      </c>
      <c r="C12" s="20">
        <v>183</v>
      </c>
      <c r="D12" s="22">
        <v>0</v>
      </c>
      <c r="E12" s="22">
        <v>0</v>
      </c>
      <c r="F12" s="22">
        <v>0</v>
      </c>
      <c r="G12" s="22">
        <v>1</v>
      </c>
      <c r="H12" s="22">
        <v>15</v>
      </c>
      <c r="I12" s="22">
        <v>0</v>
      </c>
      <c r="J12" s="22">
        <v>0</v>
      </c>
      <c r="K12" s="22">
        <v>4</v>
      </c>
      <c r="L12" s="22">
        <v>1</v>
      </c>
      <c r="M12" s="22">
        <v>11</v>
      </c>
      <c r="N12" s="22">
        <f t="shared" si="0"/>
        <v>32</v>
      </c>
      <c r="O12" s="23">
        <f t="shared" si="1"/>
        <v>32</v>
      </c>
      <c r="P12" s="24"/>
    </row>
    <row r="13" spans="1:16" ht="16.5">
      <c r="A13" s="8">
        <v>8</v>
      </c>
      <c r="B13" s="17" t="s">
        <v>117</v>
      </c>
      <c r="C13" s="20">
        <v>85</v>
      </c>
      <c r="D13" s="22">
        <v>0</v>
      </c>
      <c r="E13" s="22">
        <v>0</v>
      </c>
      <c r="F13" s="22">
        <v>0</v>
      </c>
      <c r="G13" s="22">
        <v>1</v>
      </c>
      <c r="H13" s="22">
        <v>6</v>
      </c>
      <c r="I13" s="22">
        <v>0</v>
      </c>
      <c r="J13" s="22">
        <v>1</v>
      </c>
      <c r="K13" s="22">
        <v>3</v>
      </c>
      <c r="L13" s="22">
        <v>1</v>
      </c>
      <c r="M13" s="22">
        <v>19</v>
      </c>
      <c r="N13" s="22">
        <f t="shared" si="0"/>
        <v>31</v>
      </c>
      <c r="O13" s="23">
        <f t="shared" si="1"/>
        <v>31</v>
      </c>
      <c r="P13" s="24"/>
    </row>
    <row r="14" spans="1:16" ht="16.5">
      <c r="A14" s="8">
        <v>9</v>
      </c>
      <c r="B14" s="25" t="s">
        <v>105</v>
      </c>
      <c r="C14" s="20">
        <v>81</v>
      </c>
      <c r="D14" s="22">
        <v>0</v>
      </c>
      <c r="E14" s="22">
        <v>0</v>
      </c>
      <c r="F14" s="22">
        <v>0</v>
      </c>
      <c r="G14" s="22">
        <v>1</v>
      </c>
      <c r="H14" s="22">
        <v>18</v>
      </c>
      <c r="I14" s="22">
        <v>0</v>
      </c>
      <c r="J14" s="22">
        <v>0</v>
      </c>
      <c r="K14" s="22">
        <v>3</v>
      </c>
      <c r="L14" s="22">
        <v>0</v>
      </c>
      <c r="M14" s="22">
        <v>9</v>
      </c>
      <c r="N14" s="22">
        <f t="shared" si="0"/>
        <v>31</v>
      </c>
      <c r="O14" s="23">
        <f t="shared" si="1"/>
        <v>31</v>
      </c>
      <c r="P14" s="22"/>
    </row>
    <row r="15" spans="1:16" ht="16.5">
      <c r="A15" s="8">
        <v>10</v>
      </c>
      <c r="B15" s="16" t="s">
        <v>100</v>
      </c>
      <c r="C15" s="21">
        <v>82</v>
      </c>
      <c r="D15" s="11">
        <v>0</v>
      </c>
      <c r="E15" s="11">
        <v>0</v>
      </c>
      <c r="F15" s="11">
        <v>0</v>
      </c>
      <c r="G15" s="11">
        <v>0</v>
      </c>
      <c r="H15" s="11">
        <v>12</v>
      </c>
      <c r="I15" s="11">
        <v>0</v>
      </c>
      <c r="J15" s="11">
        <v>1</v>
      </c>
      <c r="K15" s="11">
        <v>1</v>
      </c>
      <c r="L15" s="11">
        <v>3</v>
      </c>
      <c r="M15" s="11">
        <v>11</v>
      </c>
      <c r="N15" s="22">
        <f t="shared" si="0"/>
        <v>28</v>
      </c>
      <c r="O15" s="23">
        <f t="shared" si="1"/>
        <v>28</v>
      </c>
      <c r="P15" s="9"/>
    </row>
    <row r="16" spans="1:16" ht="16.5">
      <c r="A16" s="8">
        <v>11</v>
      </c>
      <c r="B16" s="28" t="s">
        <v>110</v>
      </c>
      <c r="C16" s="29">
        <v>82</v>
      </c>
      <c r="D16" s="22">
        <v>0</v>
      </c>
      <c r="E16" s="22">
        <v>0</v>
      </c>
      <c r="F16" s="22">
        <v>0</v>
      </c>
      <c r="G16" s="22">
        <v>0</v>
      </c>
      <c r="H16" s="22">
        <v>15</v>
      </c>
      <c r="I16" s="22">
        <v>0</v>
      </c>
      <c r="J16" s="22">
        <v>0</v>
      </c>
      <c r="K16" s="22">
        <v>2</v>
      </c>
      <c r="L16" s="22">
        <v>1</v>
      </c>
      <c r="M16" s="22">
        <v>9</v>
      </c>
      <c r="N16" s="22">
        <f t="shared" si="0"/>
        <v>27</v>
      </c>
      <c r="O16" s="23">
        <f t="shared" si="1"/>
        <v>27</v>
      </c>
      <c r="P16" s="24"/>
    </row>
    <row r="17" spans="1:16" ht="16.5">
      <c r="A17" s="8">
        <v>12</v>
      </c>
      <c r="B17" s="28" t="s">
        <v>103</v>
      </c>
      <c r="C17" s="29">
        <v>82</v>
      </c>
      <c r="D17" s="22">
        <v>0</v>
      </c>
      <c r="E17" s="22">
        <v>0</v>
      </c>
      <c r="F17" s="22">
        <v>3</v>
      </c>
      <c r="G17" s="22">
        <v>0</v>
      </c>
      <c r="H17" s="22">
        <v>15</v>
      </c>
      <c r="I17" s="22">
        <v>0</v>
      </c>
      <c r="J17" s="22">
        <v>0</v>
      </c>
      <c r="K17" s="22">
        <v>1</v>
      </c>
      <c r="L17" s="22">
        <v>0</v>
      </c>
      <c r="M17" s="22">
        <v>7</v>
      </c>
      <c r="N17" s="22">
        <f t="shared" si="0"/>
        <v>26</v>
      </c>
      <c r="O17" s="23">
        <f t="shared" si="1"/>
        <v>26</v>
      </c>
      <c r="P17" s="24"/>
    </row>
    <row r="18" spans="1:16" ht="16.5">
      <c r="A18" s="8">
        <v>13</v>
      </c>
      <c r="B18" s="17" t="s">
        <v>115</v>
      </c>
      <c r="C18" s="20">
        <v>80</v>
      </c>
      <c r="D18" s="22">
        <v>0</v>
      </c>
      <c r="E18" s="22">
        <v>0</v>
      </c>
      <c r="F18" s="22">
        <v>0</v>
      </c>
      <c r="G18" s="22">
        <v>0</v>
      </c>
      <c r="H18" s="22">
        <v>12</v>
      </c>
      <c r="I18" s="22">
        <v>0</v>
      </c>
      <c r="J18" s="22">
        <v>0</v>
      </c>
      <c r="K18" s="22">
        <v>1</v>
      </c>
      <c r="L18" s="22">
        <v>0</v>
      </c>
      <c r="M18" s="22">
        <v>12</v>
      </c>
      <c r="N18" s="22">
        <f t="shared" si="0"/>
        <v>25</v>
      </c>
      <c r="O18" s="23">
        <f t="shared" si="1"/>
        <v>25</v>
      </c>
      <c r="P18" s="24"/>
    </row>
    <row r="19" spans="1:16" ht="16.5">
      <c r="A19" s="8">
        <v>14</v>
      </c>
      <c r="B19" s="17" t="s">
        <v>113</v>
      </c>
      <c r="C19" s="20">
        <v>26</v>
      </c>
      <c r="D19" s="22">
        <v>2</v>
      </c>
      <c r="E19" s="22">
        <v>0</v>
      </c>
      <c r="F19" s="22">
        <v>0</v>
      </c>
      <c r="G19" s="22">
        <v>3</v>
      </c>
      <c r="H19" s="22">
        <v>0</v>
      </c>
      <c r="I19" s="22">
        <v>0</v>
      </c>
      <c r="J19" s="22">
        <v>1</v>
      </c>
      <c r="K19" s="22">
        <v>3</v>
      </c>
      <c r="L19" s="22">
        <v>0</v>
      </c>
      <c r="M19" s="22">
        <v>15</v>
      </c>
      <c r="N19" s="22">
        <f t="shared" si="0"/>
        <v>24</v>
      </c>
      <c r="O19" s="23">
        <f t="shared" si="1"/>
        <v>24</v>
      </c>
      <c r="P19" s="24"/>
    </row>
    <row r="20" spans="1:16" ht="16.5">
      <c r="A20" s="8">
        <v>15</v>
      </c>
      <c r="B20" s="17" t="s">
        <v>112</v>
      </c>
      <c r="C20" s="20">
        <v>85</v>
      </c>
      <c r="D20" s="22">
        <v>4</v>
      </c>
      <c r="E20" s="22">
        <v>0</v>
      </c>
      <c r="F20" s="22">
        <v>3</v>
      </c>
      <c r="G20" s="22">
        <v>2</v>
      </c>
      <c r="H20" s="22">
        <v>0</v>
      </c>
      <c r="I20" s="22">
        <v>0</v>
      </c>
      <c r="J20" s="22">
        <v>0</v>
      </c>
      <c r="K20" s="22">
        <v>2</v>
      </c>
      <c r="L20" s="22">
        <v>0</v>
      </c>
      <c r="M20" s="22">
        <v>11</v>
      </c>
      <c r="N20" s="22">
        <f t="shared" si="0"/>
        <v>22</v>
      </c>
      <c r="O20" s="23">
        <f t="shared" si="1"/>
        <v>22</v>
      </c>
      <c r="P20" s="24"/>
    </row>
    <row r="21" spans="1:16" ht="16.5">
      <c r="A21" s="8">
        <v>16</v>
      </c>
      <c r="B21" s="17" t="s">
        <v>116</v>
      </c>
      <c r="C21" s="20">
        <v>77</v>
      </c>
      <c r="D21" s="22">
        <v>0</v>
      </c>
      <c r="E21" s="22">
        <v>0</v>
      </c>
      <c r="F21" s="22">
        <v>0</v>
      </c>
      <c r="G21" s="22">
        <v>3</v>
      </c>
      <c r="H21" s="22">
        <v>9</v>
      </c>
      <c r="I21" s="22">
        <v>0</v>
      </c>
      <c r="J21" s="22">
        <v>0</v>
      </c>
      <c r="K21" s="22">
        <v>1</v>
      </c>
      <c r="L21" s="22">
        <v>1</v>
      </c>
      <c r="M21" s="22">
        <v>7</v>
      </c>
      <c r="N21" s="22">
        <f t="shared" si="0"/>
        <v>21</v>
      </c>
      <c r="O21" s="23">
        <f t="shared" si="1"/>
        <v>21</v>
      </c>
      <c r="P21" s="24"/>
    </row>
    <row r="22" spans="1:16" ht="16.5">
      <c r="A22" s="8">
        <v>17</v>
      </c>
      <c r="B22" s="28" t="s">
        <v>102</v>
      </c>
      <c r="C22" s="29">
        <v>82</v>
      </c>
      <c r="D22" s="22">
        <v>2</v>
      </c>
      <c r="E22" s="22">
        <v>0</v>
      </c>
      <c r="F22" s="22">
        <v>0</v>
      </c>
      <c r="G22" s="22">
        <v>1</v>
      </c>
      <c r="H22" s="22">
        <v>0</v>
      </c>
      <c r="I22" s="22">
        <v>0</v>
      </c>
      <c r="J22" s="22">
        <v>0</v>
      </c>
      <c r="K22" s="22">
        <v>2</v>
      </c>
      <c r="L22" s="22">
        <v>0</v>
      </c>
      <c r="M22" s="22">
        <v>16</v>
      </c>
      <c r="N22" s="22">
        <f t="shared" si="0"/>
        <v>21</v>
      </c>
      <c r="O22" s="23">
        <f t="shared" si="1"/>
        <v>21</v>
      </c>
      <c r="P22" s="24"/>
    </row>
    <row r="23" spans="1:16" ht="16.5">
      <c r="A23" s="8">
        <v>18</v>
      </c>
      <c r="B23" s="26" t="s">
        <v>108</v>
      </c>
      <c r="C23" s="27">
        <v>81</v>
      </c>
      <c r="D23" s="22">
        <v>0</v>
      </c>
      <c r="E23" s="22">
        <v>0</v>
      </c>
      <c r="F23" s="22">
        <v>0</v>
      </c>
      <c r="G23" s="22">
        <v>0</v>
      </c>
      <c r="H23" s="22">
        <v>15</v>
      </c>
      <c r="I23" s="22">
        <v>0</v>
      </c>
      <c r="J23" s="22">
        <v>0</v>
      </c>
      <c r="K23" s="22">
        <v>5</v>
      </c>
      <c r="L23" s="22">
        <v>0</v>
      </c>
      <c r="M23" s="22">
        <v>0</v>
      </c>
      <c r="N23" s="22">
        <f t="shared" si="0"/>
        <v>20</v>
      </c>
      <c r="O23" s="23">
        <f t="shared" si="1"/>
        <v>20</v>
      </c>
      <c r="P23" s="24"/>
    </row>
    <row r="24" spans="1:16" ht="16.5">
      <c r="A24" s="8">
        <v>19</v>
      </c>
      <c r="B24" s="25" t="s">
        <v>107</v>
      </c>
      <c r="C24" s="20">
        <v>81</v>
      </c>
      <c r="D24" s="22">
        <v>0</v>
      </c>
      <c r="E24" s="22">
        <v>0</v>
      </c>
      <c r="F24" s="22">
        <v>0</v>
      </c>
      <c r="G24" s="22">
        <v>0</v>
      </c>
      <c r="H24" s="22">
        <v>15</v>
      </c>
      <c r="I24" s="22">
        <v>0</v>
      </c>
      <c r="J24" s="22">
        <v>0</v>
      </c>
      <c r="K24" s="22">
        <v>4</v>
      </c>
      <c r="L24" s="22">
        <v>1</v>
      </c>
      <c r="M24" s="22">
        <v>0</v>
      </c>
      <c r="N24" s="22">
        <f t="shared" si="0"/>
        <v>20</v>
      </c>
      <c r="O24" s="23">
        <f t="shared" si="1"/>
        <v>20</v>
      </c>
      <c r="P24" s="24"/>
    </row>
    <row r="25" spans="1:16" ht="16.5">
      <c r="A25" s="8">
        <v>20</v>
      </c>
      <c r="B25" s="17" t="s">
        <v>155</v>
      </c>
      <c r="C25" s="30">
        <v>77</v>
      </c>
      <c r="D25" s="22">
        <v>0</v>
      </c>
      <c r="E25" s="22">
        <v>0</v>
      </c>
      <c r="F25" s="22">
        <v>0</v>
      </c>
      <c r="G25" s="22">
        <v>0</v>
      </c>
      <c r="H25" s="22">
        <v>8</v>
      </c>
      <c r="I25" s="22">
        <v>0</v>
      </c>
      <c r="J25" s="22">
        <v>0</v>
      </c>
      <c r="K25" s="22">
        <v>0</v>
      </c>
      <c r="L25" s="22">
        <v>0</v>
      </c>
      <c r="M25" s="22">
        <v>10</v>
      </c>
      <c r="N25" s="22">
        <f t="shared" si="0"/>
        <v>18</v>
      </c>
      <c r="O25" s="23">
        <f t="shared" si="1"/>
        <v>18</v>
      </c>
      <c r="P25" s="24"/>
    </row>
    <row r="26" spans="1:16" ht="16.5">
      <c r="A26" s="8">
        <v>21</v>
      </c>
      <c r="B26" s="17" t="s">
        <v>118</v>
      </c>
      <c r="C26" s="20">
        <v>26</v>
      </c>
      <c r="D26" s="22">
        <v>2</v>
      </c>
      <c r="E26" s="22">
        <v>0</v>
      </c>
      <c r="F26" s="22">
        <v>0</v>
      </c>
      <c r="G26" s="22">
        <v>0</v>
      </c>
      <c r="H26" s="22">
        <v>12</v>
      </c>
      <c r="I26" s="22">
        <v>0</v>
      </c>
      <c r="J26" s="22">
        <v>0</v>
      </c>
      <c r="K26" s="22">
        <v>2</v>
      </c>
      <c r="L26" s="22">
        <v>0</v>
      </c>
      <c r="M26" s="22">
        <v>0</v>
      </c>
      <c r="N26" s="22">
        <f t="shared" si="0"/>
        <v>16</v>
      </c>
      <c r="O26" s="23">
        <f t="shared" si="1"/>
        <v>16</v>
      </c>
      <c r="P26" s="24"/>
    </row>
    <row r="27" spans="1:16" ht="16.5">
      <c r="A27" s="8">
        <v>22</v>
      </c>
      <c r="B27" s="17" t="s">
        <v>119</v>
      </c>
      <c r="C27" s="20">
        <v>85</v>
      </c>
      <c r="D27" s="22">
        <v>2</v>
      </c>
      <c r="E27" s="22">
        <v>2</v>
      </c>
      <c r="F27" s="22">
        <v>0</v>
      </c>
      <c r="G27" s="22">
        <v>2</v>
      </c>
      <c r="H27" s="22">
        <v>6</v>
      </c>
      <c r="I27" s="22">
        <v>0</v>
      </c>
      <c r="J27" s="22">
        <v>1</v>
      </c>
      <c r="K27" s="22">
        <v>0</v>
      </c>
      <c r="L27" s="22">
        <v>3</v>
      </c>
      <c r="M27" s="22">
        <v>0</v>
      </c>
      <c r="N27" s="22">
        <f t="shared" si="0"/>
        <v>16</v>
      </c>
      <c r="O27" s="23">
        <f t="shared" si="1"/>
        <v>16</v>
      </c>
      <c r="P27" s="24"/>
    </row>
    <row r="28" spans="1:16" ht="16.5">
      <c r="A28" s="8">
        <v>23</v>
      </c>
      <c r="B28" s="17" t="s">
        <v>104</v>
      </c>
      <c r="C28" s="20">
        <v>156</v>
      </c>
      <c r="D28" s="22">
        <v>0</v>
      </c>
      <c r="E28" s="22">
        <v>0</v>
      </c>
      <c r="F28" s="22">
        <v>0</v>
      </c>
      <c r="G28" s="22">
        <v>0</v>
      </c>
      <c r="H28" s="22">
        <v>6</v>
      </c>
      <c r="I28" s="22">
        <v>0</v>
      </c>
      <c r="J28" s="22">
        <v>0</v>
      </c>
      <c r="K28" s="22">
        <v>1</v>
      </c>
      <c r="L28" s="22">
        <v>0</v>
      </c>
      <c r="M28" s="22">
        <v>3</v>
      </c>
      <c r="N28" s="22">
        <f t="shared" si="0"/>
        <v>10</v>
      </c>
      <c r="O28" s="23">
        <f t="shared" si="1"/>
        <v>10</v>
      </c>
      <c r="P28" s="24"/>
    </row>
    <row r="29" spans="1:16" ht="16.5">
      <c r="A29" s="8">
        <v>24</v>
      </c>
      <c r="B29" s="17" t="s">
        <v>111</v>
      </c>
      <c r="C29" s="20">
        <v>156</v>
      </c>
      <c r="D29" s="22">
        <v>0</v>
      </c>
      <c r="E29" s="22">
        <v>0</v>
      </c>
      <c r="F29" s="22">
        <v>0</v>
      </c>
      <c r="G29" s="22">
        <v>1</v>
      </c>
      <c r="H29" s="22">
        <v>6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f t="shared" si="0"/>
        <v>7</v>
      </c>
      <c r="O29" s="23">
        <f t="shared" si="1"/>
        <v>7</v>
      </c>
      <c r="P29" s="24"/>
    </row>
    <row r="30" spans="1:16" ht="16.5">
      <c r="A30" s="8">
        <v>25</v>
      </c>
      <c r="B30" s="17" t="s">
        <v>109</v>
      </c>
      <c r="C30" s="20">
        <v>80</v>
      </c>
      <c r="D30" s="22">
        <v>4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2</v>
      </c>
      <c r="L30" s="22">
        <v>0</v>
      </c>
      <c r="M30" s="22">
        <v>0</v>
      </c>
      <c r="N30" s="22">
        <f t="shared" si="0"/>
        <v>6</v>
      </c>
      <c r="O30" s="23">
        <f t="shared" si="1"/>
        <v>6</v>
      </c>
      <c r="P30" s="22"/>
    </row>
    <row r="31" spans="1:16" ht="16.5">
      <c r="A31" s="8">
        <v>26</v>
      </c>
      <c r="B31" s="25" t="s">
        <v>120</v>
      </c>
      <c r="C31" s="20">
        <v>81</v>
      </c>
      <c r="D31" s="22">
        <v>0</v>
      </c>
      <c r="E31" s="22">
        <v>0</v>
      </c>
      <c r="F31" s="22">
        <v>0</v>
      </c>
      <c r="G31" s="22">
        <v>1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f t="shared" si="0"/>
        <v>1</v>
      </c>
      <c r="O31" s="23">
        <f t="shared" si="1"/>
        <v>1</v>
      </c>
      <c r="P31" s="24"/>
    </row>
    <row r="32" spans="1:16" ht="16.5">
      <c r="A32" s="8"/>
      <c r="B32" s="13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  <c r="P32" s="9"/>
    </row>
    <row r="33" spans="1:16" ht="16.5">
      <c r="A33" s="8"/>
      <c r="B33" s="13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  <c r="P33" s="9"/>
    </row>
    <row r="34" ht="12.75">
      <c r="P34"/>
    </row>
    <row r="35" ht="12.75">
      <c r="P35"/>
    </row>
    <row r="36" spans="1:16" ht="18.75">
      <c r="A36" s="33" t="s">
        <v>6</v>
      </c>
      <c r="B36" s="33"/>
      <c r="C36" s="33"/>
      <c r="P36"/>
    </row>
    <row r="37" spans="1:16" ht="18.75">
      <c r="A37" s="33" t="s">
        <v>7</v>
      </c>
      <c r="B37" s="33"/>
      <c r="C37" s="33"/>
      <c r="D37" s="33"/>
      <c r="E37" s="31"/>
      <c r="F37" s="31"/>
      <c r="G37" s="31"/>
      <c r="H37" s="31"/>
      <c r="I37" s="31"/>
      <c r="J37" s="31"/>
      <c r="K37" s="31"/>
      <c r="L37" s="31"/>
      <c r="M37" s="31"/>
      <c r="N37" s="31"/>
      <c r="P37"/>
    </row>
    <row r="38" ht="12.75">
      <c r="P38"/>
    </row>
  </sheetData>
  <sheetProtection selectLockedCells="1" selectUnlockedCells="1"/>
  <mergeCells count="5">
    <mergeCell ref="A1:P1"/>
    <mergeCell ref="A2:P2"/>
    <mergeCell ref="A3:C3"/>
    <mergeCell ref="A36:C36"/>
    <mergeCell ref="A37:D37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zoomScale="85" zoomScaleNormal="85" zoomScalePageLayoutView="0" workbookViewId="0" topLeftCell="A1">
      <selection activeCell="C10" sqref="C10"/>
    </sheetView>
  </sheetViews>
  <sheetFormatPr defaultColWidth="9.140625" defaultRowHeight="12.75"/>
  <cols>
    <col min="1" max="1" width="6.57421875" style="0" customWidth="1"/>
    <col min="2" max="2" width="36.57421875" style="1" customWidth="1"/>
    <col min="3" max="3" width="10.7109375" style="0" customWidth="1"/>
    <col min="4" max="13" width="6.7109375" style="0" customWidth="1"/>
    <col min="14" max="14" width="11.57421875" style="0" customWidth="1"/>
    <col min="15" max="15" width="13.00390625" style="0" customWidth="1"/>
    <col min="16" max="16" width="13.7109375" style="1" customWidth="1"/>
  </cols>
  <sheetData>
    <row r="1" spans="1:16" ht="15.75">
      <c r="A1" s="32" t="s">
        <v>161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5.75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 customHeight="1">
      <c r="A3" s="34" t="s">
        <v>8</v>
      </c>
      <c r="B3" s="34"/>
      <c r="C3" s="34"/>
      <c r="D3" s="15">
        <v>100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s="4" customFormat="1" ht="38.25">
      <c r="A5" s="5" t="s">
        <v>0</v>
      </c>
      <c r="B5" s="6" t="s">
        <v>1</v>
      </c>
      <c r="C5" s="6" t="s">
        <v>2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 t="s">
        <v>158</v>
      </c>
      <c r="N5" s="6" t="s">
        <v>3</v>
      </c>
      <c r="O5" s="7" t="s">
        <v>4</v>
      </c>
      <c r="P5" s="7" t="s">
        <v>5</v>
      </c>
    </row>
    <row r="6" spans="1:16" ht="16.5">
      <c r="A6" s="8">
        <v>1</v>
      </c>
      <c r="B6" s="17" t="s">
        <v>126</v>
      </c>
      <c r="C6" s="20">
        <v>80</v>
      </c>
      <c r="D6" s="22">
        <v>4</v>
      </c>
      <c r="E6" s="22">
        <v>0</v>
      </c>
      <c r="F6" s="22">
        <v>3</v>
      </c>
      <c r="G6" s="22">
        <v>4</v>
      </c>
      <c r="H6" s="22">
        <v>12</v>
      </c>
      <c r="I6" s="22">
        <v>0</v>
      </c>
      <c r="J6" s="22">
        <v>1</v>
      </c>
      <c r="K6" s="22">
        <v>11</v>
      </c>
      <c r="L6" s="22">
        <v>5</v>
      </c>
      <c r="M6" s="22">
        <v>20</v>
      </c>
      <c r="N6" s="22">
        <f aca="true" t="shared" si="0" ref="N6:N32">SUM(D6:M6)</f>
        <v>60</v>
      </c>
      <c r="O6" s="23">
        <f aca="true" t="shared" si="1" ref="O6:O32">N6*100/макс9</f>
        <v>60</v>
      </c>
      <c r="P6" s="22" t="s">
        <v>159</v>
      </c>
    </row>
    <row r="7" spans="1:16" ht="16.5">
      <c r="A7" s="8">
        <v>2</v>
      </c>
      <c r="B7" s="17" t="s">
        <v>130</v>
      </c>
      <c r="C7" s="20">
        <v>9</v>
      </c>
      <c r="D7" s="22">
        <v>2</v>
      </c>
      <c r="E7" s="22">
        <v>0</v>
      </c>
      <c r="F7" s="22">
        <v>0</v>
      </c>
      <c r="G7" s="22">
        <v>1</v>
      </c>
      <c r="H7" s="22">
        <v>24</v>
      </c>
      <c r="I7" s="22">
        <v>0</v>
      </c>
      <c r="J7" s="22">
        <v>2</v>
      </c>
      <c r="K7" s="22">
        <v>5</v>
      </c>
      <c r="L7" s="22">
        <v>1</v>
      </c>
      <c r="M7" s="22">
        <v>18</v>
      </c>
      <c r="N7" s="22">
        <f t="shared" si="0"/>
        <v>53</v>
      </c>
      <c r="O7" s="23">
        <f t="shared" si="1"/>
        <v>53</v>
      </c>
      <c r="P7" s="22" t="s">
        <v>160</v>
      </c>
    </row>
    <row r="8" spans="1:16" ht="16.5">
      <c r="A8" s="8">
        <v>3</v>
      </c>
      <c r="B8" s="17" t="s">
        <v>128</v>
      </c>
      <c r="C8" s="20">
        <v>9</v>
      </c>
      <c r="D8" s="22">
        <v>2</v>
      </c>
      <c r="E8" s="22">
        <v>0</v>
      </c>
      <c r="F8" s="22">
        <v>0</v>
      </c>
      <c r="G8" s="22">
        <v>4</v>
      </c>
      <c r="H8" s="22">
        <v>15</v>
      </c>
      <c r="I8" s="22">
        <v>2</v>
      </c>
      <c r="J8" s="22">
        <v>0</v>
      </c>
      <c r="K8" s="22">
        <v>8</v>
      </c>
      <c r="L8" s="22">
        <v>2</v>
      </c>
      <c r="M8" s="22">
        <v>18</v>
      </c>
      <c r="N8" s="22">
        <f t="shared" si="0"/>
        <v>51</v>
      </c>
      <c r="O8" s="23">
        <f t="shared" si="1"/>
        <v>51</v>
      </c>
      <c r="P8" s="22" t="s">
        <v>160</v>
      </c>
    </row>
    <row r="9" spans="1:16" ht="16.5">
      <c r="A9" s="8">
        <v>4</v>
      </c>
      <c r="B9" s="17" t="s">
        <v>125</v>
      </c>
      <c r="C9" s="20">
        <v>183</v>
      </c>
      <c r="D9" s="22">
        <v>2</v>
      </c>
      <c r="E9" s="22">
        <v>0</v>
      </c>
      <c r="F9" s="22">
        <v>0</v>
      </c>
      <c r="G9" s="22">
        <v>2</v>
      </c>
      <c r="H9" s="22">
        <v>9</v>
      </c>
      <c r="I9" s="22">
        <v>2</v>
      </c>
      <c r="J9" s="22">
        <v>1</v>
      </c>
      <c r="K9" s="22">
        <v>11</v>
      </c>
      <c r="L9" s="22">
        <v>3</v>
      </c>
      <c r="M9" s="22">
        <v>20</v>
      </c>
      <c r="N9" s="22">
        <f t="shared" si="0"/>
        <v>50</v>
      </c>
      <c r="O9" s="23">
        <f t="shared" si="1"/>
        <v>50</v>
      </c>
      <c r="P9" s="22" t="s">
        <v>160</v>
      </c>
    </row>
    <row r="10" spans="1:16" ht="16.5">
      <c r="A10" s="8">
        <v>5</v>
      </c>
      <c r="B10" s="17" t="s">
        <v>123</v>
      </c>
      <c r="C10" s="20">
        <v>85</v>
      </c>
      <c r="D10" s="22">
        <v>4</v>
      </c>
      <c r="E10" s="22">
        <v>0</v>
      </c>
      <c r="F10" s="22">
        <v>0</v>
      </c>
      <c r="G10" s="22">
        <v>4</v>
      </c>
      <c r="H10" s="22">
        <v>12</v>
      </c>
      <c r="I10" s="22">
        <v>0</v>
      </c>
      <c r="J10" s="22">
        <v>0</v>
      </c>
      <c r="K10" s="22">
        <v>5</v>
      </c>
      <c r="L10" s="22">
        <v>2</v>
      </c>
      <c r="M10" s="22">
        <v>19</v>
      </c>
      <c r="N10" s="22">
        <f t="shared" si="0"/>
        <v>46</v>
      </c>
      <c r="O10" s="23">
        <f t="shared" si="1"/>
        <v>46</v>
      </c>
      <c r="P10" s="24"/>
    </row>
    <row r="11" spans="1:16" ht="16.5">
      <c r="A11" s="8">
        <v>6</v>
      </c>
      <c r="B11" s="16" t="s">
        <v>129</v>
      </c>
      <c r="C11" s="19">
        <v>82</v>
      </c>
      <c r="D11" s="22">
        <v>0</v>
      </c>
      <c r="E11" s="22">
        <v>0</v>
      </c>
      <c r="F11" s="22">
        <v>0</v>
      </c>
      <c r="G11" s="22">
        <v>4</v>
      </c>
      <c r="H11" s="22">
        <v>15</v>
      </c>
      <c r="I11" s="22">
        <v>0</v>
      </c>
      <c r="J11" s="22">
        <v>1</v>
      </c>
      <c r="K11" s="22">
        <v>8</v>
      </c>
      <c r="L11" s="22">
        <v>0</v>
      </c>
      <c r="M11" s="22">
        <v>17</v>
      </c>
      <c r="N11" s="22">
        <f t="shared" si="0"/>
        <v>45</v>
      </c>
      <c r="O11" s="23">
        <f t="shared" si="1"/>
        <v>45</v>
      </c>
      <c r="P11" s="24"/>
    </row>
    <row r="12" spans="1:16" ht="16.5">
      <c r="A12" s="8">
        <v>7</v>
      </c>
      <c r="B12" s="17" t="s">
        <v>148</v>
      </c>
      <c r="C12" s="30">
        <v>85</v>
      </c>
      <c r="D12" s="22">
        <v>2</v>
      </c>
      <c r="E12" s="22">
        <v>0</v>
      </c>
      <c r="F12" s="22">
        <v>0</v>
      </c>
      <c r="G12" s="22">
        <v>4</v>
      </c>
      <c r="H12" s="22">
        <v>0</v>
      </c>
      <c r="I12" s="22">
        <v>0</v>
      </c>
      <c r="J12" s="22">
        <v>0</v>
      </c>
      <c r="K12" s="22">
        <v>7</v>
      </c>
      <c r="L12" s="22">
        <v>4</v>
      </c>
      <c r="M12" s="22">
        <v>22</v>
      </c>
      <c r="N12" s="22">
        <f t="shared" si="0"/>
        <v>39</v>
      </c>
      <c r="O12" s="23">
        <f t="shared" si="1"/>
        <v>39</v>
      </c>
      <c r="P12" s="24"/>
    </row>
    <row r="13" spans="1:16" ht="16.5">
      <c r="A13" s="8">
        <v>8</v>
      </c>
      <c r="B13" s="17" t="s">
        <v>121</v>
      </c>
      <c r="C13" s="20">
        <v>77</v>
      </c>
      <c r="D13" s="22">
        <v>0</v>
      </c>
      <c r="E13" s="22">
        <v>0</v>
      </c>
      <c r="F13" s="22">
        <v>0</v>
      </c>
      <c r="G13" s="22">
        <v>0</v>
      </c>
      <c r="H13" s="22">
        <v>6</v>
      </c>
      <c r="I13" s="22">
        <v>0</v>
      </c>
      <c r="J13" s="22">
        <v>1</v>
      </c>
      <c r="K13" s="22">
        <v>8</v>
      </c>
      <c r="L13" s="22">
        <v>4</v>
      </c>
      <c r="M13" s="22">
        <v>17</v>
      </c>
      <c r="N13" s="22">
        <f t="shared" si="0"/>
        <v>36</v>
      </c>
      <c r="O13" s="23">
        <f t="shared" si="1"/>
        <v>36</v>
      </c>
      <c r="P13" s="24"/>
    </row>
    <row r="14" spans="1:16" ht="16.5">
      <c r="A14" s="8">
        <v>9</v>
      </c>
      <c r="B14" s="17" t="s">
        <v>124</v>
      </c>
      <c r="C14" s="20">
        <v>27</v>
      </c>
      <c r="D14" s="22">
        <v>0</v>
      </c>
      <c r="E14" s="22">
        <v>0</v>
      </c>
      <c r="F14" s="22">
        <v>3</v>
      </c>
      <c r="G14" s="22">
        <v>3</v>
      </c>
      <c r="H14" s="22">
        <v>12</v>
      </c>
      <c r="I14" s="22">
        <v>0</v>
      </c>
      <c r="J14" s="22">
        <v>2</v>
      </c>
      <c r="K14" s="22">
        <v>5</v>
      </c>
      <c r="L14" s="22">
        <v>1</v>
      </c>
      <c r="M14" s="22">
        <v>9</v>
      </c>
      <c r="N14" s="22">
        <f t="shared" si="0"/>
        <v>35</v>
      </c>
      <c r="O14" s="23">
        <f t="shared" si="1"/>
        <v>35</v>
      </c>
      <c r="P14" s="24"/>
    </row>
    <row r="15" spans="1:16" ht="16.5">
      <c r="A15" s="8">
        <v>10</v>
      </c>
      <c r="B15" s="17" t="s">
        <v>136</v>
      </c>
      <c r="C15" s="20">
        <v>80</v>
      </c>
      <c r="D15" s="22">
        <v>6</v>
      </c>
      <c r="E15" s="22">
        <v>0</v>
      </c>
      <c r="F15" s="22">
        <v>0</v>
      </c>
      <c r="G15" s="22">
        <v>0</v>
      </c>
      <c r="H15" s="22">
        <v>15</v>
      </c>
      <c r="I15" s="22">
        <v>2</v>
      </c>
      <c r="J15" s="22">
        <v>0</v>
      </c>
      <c r="K15" s="22">
        <v>2</v>
      </c>
      <c r="L15" s="22">
        <v>1</v>
      </c>
      <c r="M15" s="22">
        <v>8</v>
      </c>
      <c r="N15" s="22">
        <f t="shared" si="0"/>
        <v>34</v>
      </c>
      <c r="O15" s="23">
        <f t="shared" si="1"/>
        <v>34</v>
      </c>
      <c r="P15" s="22"/>
    </row>
    <row r="16" spans="1:16" ht="16.5">
      <c r="A16" s="8">
        <v>11</v>
      </c>
      <c r="B16" s="17" t="s">
        <v>122</v>
      </c>
      <c r="C16" s="20">
        <v>78</v>
      </c>
      <c r="D16" s="22">
        <v>8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1</v>
      </c>
      <c r="K16" s="22">
        <v>0</v>
      </c>
      <c r="L16" s="22">
        <v>0</v>
      </c>
      <c r="M16" s="22">
        <v>14</v>
      </c>
      <c r="N16" s="22">
        <f t="shared" si="0"/>
        <v>26</v>
      </c>
      <c r="O16" s="23">
        <f t="shared" si="1"/>
        <v>26</v>
      </c>
      <c r="P16" s="24"/>
    </row>
    <row r="17" spans="1:16" ht="16.5">
      <c r="A17" s="8">
        <v>12</v>
      </c>
      <c r="B17" s="17" t="s">
        <v>135</v>
      </c>
      <c r="C17" s="20">
        <v>117</v>
      </c>
      <c r="D17" s="22">
        <v>0</v>
      </c>
      <c r="E17" s="22">
        <v>0</v>
      </c>
      <c r="F17" s="22">
        <v>0</v>
      </c>
      <c r="G17" s="22">
        <v>1</v>
      </c>
      <c r="H17" s="22">
        <v>15</v>
      </c>
      <c r="I17" s="22">
        <v>0</v>
      </c>
      <c r="J17" s="22">
        <v>1</v>
      </c>
      <c r="K17" s="22">
        <v>9</v>
      </c>
      <c r="L17" s="22">
        <v>0</v>
      </c>
      <c r="M17" s="22">
        <v>0</v>
      </c>
      <c r="N17" s="22">
        <f t="shared" si="0"/>
        <v>26</v>
      </c>
      <c r="O17" s="23">
        <f t="shared" si="1"/>
        <v>26</v>
      </c>
      <c r="P17" s="24"/>
    </row>
    <row r="18" spans="1:16" ht="16.5">
      <c r="A18" s="8">
        <v>13</v>
      </c>
      <c r="B18" s="17" t="s">
        <v>133</v>
      </c>
      <c r="C18" s="20">
        <v>183</v>
      </c>
      <c r="D18" s="22">
        <v>0</v>
      </c>
      <c r="E18" s="22">
        <v>0</v>
      </c>
      <c r="F18" s="22">
        <v>3</v>
      </c>
      <c r="G18" s="22">
        <v>1</v>
      </c>
      <c r="H18" s="22">
        <v>0</v>
      </c>
      <c r="I18" s="22">
        <v>0</v>
      </c>
      <c r="J18" s="22">
        <v>0</v>
      </c>
      <c r="K18" s="22">
        <v>4</v>
      </c>
      <c r="L18" s="22">
        <v>0</v>
      </c>
      <c r="M18" s="22">
        <v>17</v>
      </c>
      <c r="N18" s="22">
        <f t="shared" si="0"/>
        <v>25</v>
      </c>
      <c r="O18" s="23">
        <f t="shared" si="1"/>
        <v>25</v>
      </c>
      <c r="P18" s="24"/>
    </row>
    <row r="19" spans="1:16" ht="16.5">
      <c r="A19" s="8">
        <v>14</v>
      </c>
      <c r="B19" s="17" t="s">
        <v>143</v>
      </c>
      <c r="C19" s="20">
        <v>80</v>
      </c>
      <c r="D19" s="22">
        <v>0</v>
      </c>
      <c r="E19" s="22">
        <v>0</v>
      </c>
      <c r="F19" s="22">
        <v>0</v>
      </c>
      <c r="G19" s="22">
        <v>0</v>
      </c>
      <c r="H19" s="22">
        <v>12</v>
      </c>
      <c r="I19" s="22">
        <v>0</v>
      </c>
      <c r="J19" s="22">
        <v>0</v>
      </c>
      <c r="K19" s="22">
        <v>3</v>
      </c>
      <c r="L19" s="22">
        <v>0</v>
      </c>
      <c r="M19" s="22">
        <v>9</v>
      </c>
      <c r="N19" s="22">
        <f t="shared" si="0"/>
        <v>24</v>
      </c>
      <c r="O19" s="23">
        <f t="shared" si="1"/>
        <v>24</v>
      </c>
      <c r="P19" s="22"/>
    </row>
    <row r="20" spans="1:16" ht="16.5">
      <c r="A20" s="8">
        <v>15</v>
      </c>
      <c r="B20" s="17" t="s">
        <v>156</v>
      </c>
      <c r="C20" s="30">
        <v>81</v>
      </c>
      <c r="D20" s="22">
        <v>6</v>
      </c>
      <c r="E20" s="22">
        <v>0</v>
      </c>
      <c r="F20" s="22">
        <v>0</v>
      </c>
      <c r="G20" s="22">
        <v>3</v>
      </c>
      <c r="H20" s="22">
        <v>0</v>
      </c>
      <c r="I20" s="22">
        <v>0</v>
      </c>
      <c r="J20" s="22">
        <v>1</v>
      </c>
      <c r="K20" s="22">
        <v>3</v>
      </c>
      <c r="L20" s="22">
        <v>0</v>
      </c>
      <c r="M20" s="22">
        <v>9</v>
      </c>
      <c r="N20" s="22">
        <f t="shared" si="0"/>
        <v>22</v>
      </c>
      <c r="O20" s="23">
        <f t="shared" si="1"/>
        <v>22</v>
      </c>
      <c r="P20" s="22"/>
    </row>
    <row r="21" spans="1:16" ht="16.5">
      <c r="A21" s="8">
        <v>16</v>
      </c>
      <c r="B21" s="17" t="s">
        <v>138</v>
      </c>
      <c r="C21" s="20">
        <v>79</v>
      </c>
      <c r="D21" s="22">
        <v>6</v>
      </c>
      <c r="E21" s="22">
        <v>0</v>
      </c>
      <c r="F21" s="22">
        <v>0</v>
      </c>
      <c r="G21" s="22">
        <v>4</v>
      </c>
      <c r="H21" s="22">
        <v>0</v>
      </c>
      <c r="I21" s="22">
        <v>2</v>
      </c>
      <c r="J21" s="22">
        <v>0</v>
      </c>
      <c r="K21" s="22">
        <v>1</v>
      </c>
      <c r="L21" s="22">
        <v>4</v>
      </c>
      <c r="M21" s="22">
        <v>2</v>
      </c>
      <c r="N21" s="22">
        <f t="shared" si="0"/>
        <v>19</v>
      </c>
      <c r="O21" s="23">
        <f t="shared" si="1"/>
        <v>19</v>
      </c>
      <c r="P21" s="24"/>
    </row>
    <row r="22" spans="1:16" ht="16.5">
      <c r="A22" s="8">
        <v>17</v>
      </c>
      <c r="B22" s="17" t="s">
        <v>140</v>
      </c>
      <c r="C22" s="20">
        <v>80</v>
      </c>
      <c r="D22" s="22">
        <v>4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3</v>
      </c>
      <c r="L22" s="22">
        <v>5</v>
      </c>
      <c r="M22" s="22">
        <v>5</v>
      </c>
      <c r="N22" s="22">
        <f t="shared" si="0"/>
        <v>17</v>
      </c>
      <c r="O22" s="23">
        <f t="shared" si="1"/>
        <v>17</v>
      </c>
      <c r="P22" s="24"/>
    </row>
    <row r="23" spans="1:16" ht="16.5">
      <c r="A23" s="8">
        <v>18</v>
      </c>
      <c r="B23" s="17" t="s">
        <v>132</v>
      </c>
      <c r="C23" s="20">
        <v>9</v>
      </c>
      <c r="D23" s="22">
        <v>0</v>
      </c>
      <c r="E23" s="22">
        <v>0</v>
      </c>
      <c r="F23" s="22">
        <v>3</v>
      </c>
      <c r="G23" s="22">
        <v>1</v>
      </c>
      <c r="H23" s="22">
        <v>9</v>
      </c>
      <c r="I23" s="22">
        <v>0</v>
      </c>
      <c r="J23" s="22">
        <v>0</v>
      </c>
      <c r="K23" s="22">
        <v>2</v>
      </c>
      <c r="L23" s="22">
        <v>0</v>
      </c>
      <c r="M23" s="22">
        <v>2</v>
      </c>
      <c r="N23" s="22">
        <f t="shared" si="0"/>
        <v>17</v>
      </c>
      <c r="O23" s="23">
        <f t="shared" si="1"/>
        <v>17</v>
      </c>
      <c r="P23" s="24"/>
    </row>
    <row r="24" spans="1:16" ht="16.5">
      <c r="A24" s="8">
        <v>19</v>
      </c>
      <c r="B24" s="16" t="s">
        <v>131</v>
      </c>
      <c r="C24" s="19">
        <v>82</v>
      </c>
      <c r="D24" s="22">
        <v>0</v>
      </c>
      <c r="E24" s="22">
        <v>0</v>
      </c>
      <c r="F24" s="22">
        <v>0</v>
      </c>
      <c r="G24" s="22">
        <v>3</v>
      </c>
      <c r="H24" s="22">
        <v>6</v>
      </c>
      <c r="I24" s="22">
        <v>0</v>
      </c>
      <c r="J24" s="22">
        <v>1</v>
      </c>
      <c r="K24" s="22">
        <v>4</v>
      </c>
      <c r="L24" s="22">
        <v>1</v>
      </c>
      <c r="M24" s="22">
        <v>0</v>
      </c>
      <c r="N24" s="22">
        <f t="shared" si="0"/>
        <v>15</v>
      </c>
      <c r="O24" s="23">
        <f t="shared" si="1"/>
        <v>15</v>
      </c>
      <c r="P24" s="24"/>
    </row>
    <row r="25" spans="1:16" ht="16.5">
      <c r="A25" s="8">
        <v>20</v>
      </c>
      <c r="B25" s="17" t="s">
        <v>145</v>
      </c>
      <c r="C25" s="20">
        <v>85</v>
      </c>
      <c r="D25" s="22">
        <v>0</v>
      </c>
      <c r="E25" s="22">
        <v>0</v>
      </c>
      <c r="F25" s="22">
        <v>0</v>
      </c>
      <c r="G25" s="22">
        <v>1</v>
      </c>
      <c r="H25" s="22">
        <v>6</v>
      </c>
      <c r="I25" s="22">
        <v>0</v>
      </c>
      <c r="J25" s="22">
        <v>0</v>
      </c>
      <c r="K25" s="22">
        <v>0</v>
      </c>
      <c r="L25" s="22">
        <v>0</v>
      </c>
      <c r="M25" s="22">
        <v>7</v>
      </c>
      <c r="N25" s="22">
        <f t="shared" si="0"/>
        <v>14</v>
      </c>
      <c r="O25" s="23">
        <f t="shared" si="1"/>
        <v>14</v>
      </c>
      <c r="P25" s="24"/>
    </row>
    <row r="26" spans="1:16" ht="16.5">
      <c r="A26" s="8">
        <v>21</v>
      </c>
      <c r="B26" s="17" t="s">
        <v>137</v>
      </c>
      <c r="C26" s="20">
        <v>85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9</v>
      </c>
      <c r="N26" s="22">
        <f t="shared" si="0"/>
        <v>9</v>
      </c>
      <c r="O26" s="23">
        <f t="shared" si="1"/>
        <v>9</v>
      </c>
      <c r="P26" s="24"/>
    </row>
    <row r="27" spans="1:16" ht="16.5">
      <c r="A27" s="8">
        <v>22</v>
      </c>
      <c r="B27" s="17" t="s">
        <v>139</v>
      </c>
      <c r="C27" s="20">
        <v>156</v>
      </c>
      <c r="D27" s="22">
        <v>0</v>
      </c>
      <c r="E27" s="22">
        <v>0</v>
      </c>
      <c r="F27" s="22">
        <v>0</v>
      </c>
      <c r="G27" s="22">
        <v>2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7</v>
      </c>
      <c r="N27" s="22">
        <f t="shared" si="0"/>
        <v>9</v>
      </c>
      <c r="O27" s="23">
        <f t="shared" si="1"/>
        <v>9</v>
      </c>
      <c r="P27" s="24"/>
    </row>
    <row r="28" spans="1:16" ht="16.5">
      <c r="A28" s="8">
        <v>23</v>
      </c>
      <c r="B28" s="17" t="s">
        <v>141</v>
      </c>
      <c r="C28" s="20">
        <v>183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1</v>
      </c>
      <c r="L28" s="22">
        <v>0</v>
      </c>
      <c r="M28" s="22">
        <v>7</v>
      </c>
      <c r="N28" s="22">
        <f t="shared" si="0"/>
        <v>8</v>
      </c>
      <c r="O28" s="23">
        <f t="shared" si="1"/>
        <v>8</v>
      </c>
      <c r="P28" s="24"/>
    </row>
    <row r="29" spans="1:16" ht="16.5">
      <c r="A29" s="8">
        <v>24</v>
      </c>
      <c r="B29" s="17" t="s">
        <v>134</v>
      </c>
      <c r="C29" s="20">
        <v>85</v>
      </c>
      <c r="D29" s="22">
        <v>0</v>
      </c>
      <c r="E29" s="22">
        <v>0</v>
      </c>
      <c r="F29" s="22">
        <v>0</v>
      </c>
      <c r="G29" s="22">
        <v>1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3</v>
      </c>
      <c r="N29" s="22">
        <f t="shared" si="0"/>
        <v>4</v>
      </c>
      <c r="O29" s="23">
        <f t="shared" si="1"/>
        <v>4</v>
      </c>
      <c r="P29" s="24"/>
    </row>
    <row r="30" spans="1:16" ht="16.5">
      <c r="A30" s="8">
        <v>25</v>
      </c>
      <c r="B30" s="17" t="s">
        <v>142</v>
      </c>
      <c r="C30" s="20">
        <v>141</v>
      </c>
      <c r="D30" s="22">
        <v>0</v>
      </c>
      <c r="E30" s="22">
        <v>0</v>
      </c>
      <c r="F30" s="22">
        <v>3</v>
      </c>
      <c r="G30" s="22">
        <v>0</v>
      </c>
      <c r="H30" s="22">
        <v>0</v>
      </c>
      <c r="I30" s="22">
        <v>0</v>
      </c>
      <c r="J30" s="22">
        <v>0</v>
      </c>
      <c r="K30" s="22">
        <v>1</v>
      </c>
      <c r="L30" s="22">
        <v>0</v>
      </c>
      <c r="M30" s="22">
        <v>0</v>
      </c>
      <c r="N30" s="22">
        <f t="shared" si="0"/>
        <v>4</v>
      </c>
      <c r="O30" s="23">
        <f t="shared" si="1"/>
        <v>4</v>
      </c>
      <c r="P30" s="24"/>
    </row>
    <row r="31" spans="1:16" ht="16.5">
      <c r="A31" s="8">
        <v>26</v>
      </c>
      <c r="B31" s="17" t="s">
        <v>144</v>
      </c>
      <c r="C31" s="20">
        <v>78</v>
      </c>
      <c r="D31" s="22">
        <v>0</v>
      </c>
      <c r="E31" s="22">
        <v>0</v>
      </c>
      <c r="F31" s="22">
        <v>0</v>
      </c>
      <c r="G31" s="22">
        <v>1</v>
      </c>
      <c r="H31" s="22">
        <v>0</v>
      </c>
      <c r="I31" s="22">
        <v>0</v>
      </c>
      <c r="J31" s="22">
        <v>1</v>
      </c>
      <c r="K31" s="22">
        <v>0</v>
      </c>
      <c r="L31" s="22">
        <v>0</v>
      </c>
      <c r="M31" s="22">
        <v>0</v>
      </c>
      <c r="N31" s="22">
        <f t="shared" si="0"/>
        <v>2</v>
      </c>
      <c r="O31" s="23">
        <f t="shared" si="1"/>
        <v>2</v>
      </c>
      <c r="P31" s="24"/>
    </row>
    <row r="32" spans="1:16" ht="16.5">
      <c r="A32" s="8">
        <v>27</v>
      </c>
      <c r="B32" s="17" t="s">
        <v>127</v>
      </c>
      <c r="C32" s="20">
        <v>81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f t="shared" si="0"/>
        <v>0</v>
      </c>
      <c r="O32" s="23">
        <f t="shared" si="1"/>
        <v>0</v>
      </c>
      <c r="P32" s="24"/>
    </row>
    <row r="33" spans="1:16" ht="16.5">
      <c r="A33" s="8"/>
      <c r="B33" s="13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  <c r="P33" s="9"/>
    </row>
    <row r="34" spans="1:16" ht="16.5">
      <c r="A34" s="8"/>
      <c r="B34" s="13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  <c r="P34" s="9"/>
    </row>
    <row r="35" ht="12.75">
      <c r="P35"/>
    </row>
    <row r="36" ht="12.75">
      <c r="P36"/>
    </row>
    <row r="37" spans="1:16" ht="18.75">
      <c r="A37" s="33" t="s">
        <v>6</v>
      </c>
      <c r="B37" s="33"/>
      <c r="C37" s="33"/>
      <c r="P37"/>
    </row>
    <row r="38" spans="1:16" ht="18.75">
      <c r="A38" s="33" t="s">
        <v>7</v>
      </c>
      <c r="B38" s="33"/>
      <c r="C38" s="33"/>
      <c r="D38" s="33"/>
      <c r="E38" s="31"/>
      <c r="F38" s="31"/>
      <c r="G38" s="31"/>
      <c r="H38" s="31"/>
      <c r="I38" s="31"/>
      <c r="J38" s="31"/>
      <c r="K38" s="31"/>
      <c r="L38" s="31"/>
      <c r="M38" s="31"/>
      <c r="N38" s="31"/>
      <c r="P38"/>
    </row>
    <row r="39" ht="12.75">
      <c r="P39"/>
    </row>
  </sheetData>
  <sheetProtection selectLockedCells="1" selectUnlockedCells="1"/>
  <mergeCells count="5">
    <mergeCell ref="A1:P1"/>
    <mergeCell ref="A2:P2"/>
    <mergeCell ref="A3:C3"/>
    <mergeCell ref="A37:C37"/>
    <mergeCell ref="A38:D38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увакпр</cp:lastModifiedBy>
  <cp:lastPrinted>2016-11-12T14:57:42Z</cp:lastPrinted>
  <dcterms:modified xsi:type="dcterms:W3CDTF">2018-12-20T05:34:13Z</dcterms:modified>
  <cp:category/>
  <cp:version/>
  <cp:contentType/>
  <cp:contentStatus/>
</cp:coreProperties>
</file>