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класс'!$C$3:$C$11</definedName>
    <definedName name="_xlnm._FilterDatabase_2" localSheetId="1">'8 класс'!#REF!</definedName>
    <definedName name="_xlnm._FilterDatabase_2" localSheetId="2">'9 класс'!#REF!</definedName>
    <definedName name="_xlnm._FilterDatabase_2">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класс'!$C$3:$C$11</definedName>
    <definedName name="_xlnm._FilterDatabase_2_1" localSheetId="1">'8 класс'!#REF!</definedName>
    <definedName name="_xlnm._FilterDatabase_2_1" localSheetId="2">'9 класс'!#REF!</definedName>
    <definedName name="_xlnm._FilterDatabase_2_1">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 localSheetId="3">'10 класс'!$D$3</definedName>
    <definedName name="макс11" localSheetId="1">'8 класс'!$D$3</definedName>
    <definedName name="макс11" localSheetId="2">'9 класс'!$D$3</definedName>
    <definedName name="макс11">'11 класс'!$D$3</definedName>
    <definedName name="макс7">'7 класс'!$D$3</definedName>
    <definedName name="макс8">#REF!</definedName>
    <definedName name="макс9">#REF!</definedName>
  </definedNames>
  <calcPr fullCalcOnLoad="1"/>
</workbook>
</file>

<file path=xl/sharedStrings.xml><?xml version="1.0" encoding="utf-8"?>
<sst xmlns="http://schemas.openxmlformats.org/spreadsheetml/2006/main" count="106" uniqueCount="63">
  <si>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</si>
  <si>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</si>
  <si>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</si>
  <si>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</si>
  <si>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</si>
  <si>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</si>
  <si>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</si>
  <si>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</si>
  <si>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</si>
  <si>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Самкович Илья Ильич</t>
  </si>
  <si>
    <t>Маляев Кирилл Александрович</t>
  </si>
  <si>
    <t>Пустотин Даниил Александрович</t>
  </si>
  <si>
    <t>всероссийской олимпиады школьников 2019 - 2020 уч. года  по информатике (7 класс)</t>
  </si>
  <si>
    <t>всероссийской олимпиады школьников 2019 - 2020 уч. года по информатике (8 класс)</t>
  </si>
  <si>
    <t>всероссийской олимпиады школьников 2019 - 2020 уч. года по информатике (9 класс)</t>
  </si>
  <si>
    <t>всероссийской олимпиады школьников 2019 - 2020 уч. года по информатике (10 класс)</t>
  </si>
  <si>
    <t>всероссийской олимпиады школьников 2019 - 2020 уч. года по информатике (11 класс)</t>
  </si>
  <si>
    <t>Шипунова Диана Борисовна</t>
  </si>
  <si>
    <t>Шиляев Иван Павлович</t>
  </si>
  <si>
    <t>Музыченко Любовь Евгеньевна</t>
  </si>
  <si>
    <t>Шахматов Никита Сергеевич</t>
  </si>
  <si>
    <t>Тимофеев Серафим Александрович</t>
  </si>
  <si>
    <t>Пугачев Роман Андреевич</t>
  </si>
  <si>
    <t>Высоков Андрей Максимович</t>
  </si>
  <si>
    <t>Иваницкий Георгий Сергеевич</t>
  </si>
  <si>
    <t>Беляев Роман Дмитриевич</t>
  </si>
  <si>
    <t>Целунова Христина Олеговна</t>
  </si>
  <si>
    <t>Торопов Данила Дмитриевич</t>
  </si>
  <si>
    <t>Шишкин Максим Павлович</t>
  </si>
  <si>
    <t>Купоросов Денис Олегович</t>
  </si>
  <si>
    <t>Вельмов Дмитрий Дмитриевич</t>
  </si>
  <si>
    <t>Балакина Олеся Михайловна</t>
  </si>
  <si>
    <t>Захаров Максим Юрьевич</t>
  </si>
  <si>
    <t>Желтиков Даниил Максимович</t>
  </si>
  <si>
    <t>Новостроев Иван Дмитриевич</t>
  </si>
  <si>
    <t>Логинов Александр Михайлович</t>
  </si>
  <si>
    <t>Мальков Евгений Максимович</t>
  </si>
  <si>
    <t>Мартьянова Ольга Артемьевна</t>
  </si>
  <si>
    <t>Бочаров Артём Максимович</t>
  </si>
  <si>
    <t>Семина Анна Алексеевна</t>
  </si>
  <si>
    <t>Цыганок Андрей Ильич</t>
  </si>
  <si>
    <t>Демаков Матвей Александрович</t>
  </si>
  <si>
    <t>Воропаева Надежда Артемовна</t>
  </si>
  <si>
    <t>Сунцов Василий Андреевич</t>
  </si>
  <si>
    <t>Скороходова Екатерина Александровна</t>
  </si>
  <si>
    <t>Мальцев Виктор Алексеевич</t>
  </si>
  <si>
    <t>Олейник Дмитрий Владимирович</t>
  </si>
  <si>
    <t>Платонов Алексей Денисович</t>
  </si>
  <si>
    <t>Денисов Роман Олегович</t>
  </si>
  <si>
    <t>Кривошеин Александр Дмитриевич</t>
  </si>
  <si>
    <t>Смирнов Алексей Александрович</t>
  </si>
  <si>
    <t>Бурдейный Артём Игоревич</t>
  </si>
  <si>
    <t>Чуркин Александр Сергеевич</t>
  </si>
  <si>
    <t>Ивлев Лев Дмитриевич</t>
  </si>
  <si>
    <t>Тиховодов Виктор Владимирович</t>
  </si>
  <si>
    <t>Черкашин Фёдор Михайлович</t>
  </si>
  <si>
    <t>Арясов Никита Сергеевич</t>
  </si>
  <si>
    <t>Победитель</t>
  </si>
  <si>
    <t>Призер</t>
  </si>
  <si>
    <t>Ершов Александр Андреевич (8 кл)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</si>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</sst>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49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7" fillId="55" borderId="22" xfId="0" applyFont="1" applyFill="1" applyBorder="1" applyAlignment="1">
      <alignment horizontal="left"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49" fillId="0" borderId="22" xfId="0" applyFont="1" applyFill="1" applyBorder="1" applyAlignment="1" applyProtection="1">
      <alignment vertical="top" wrapText="1"/>
      <protection locked="0"/>
    </xf>
    <xf numFmtId="0" fontId="49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49" fillId="0" borderId="22" xfId="0" applyFont="1" applyFill="1" applyBorder="1" applyAlignment="1" applyProtection="1">
      <alignment horizontal="left" vertical="top" wrapText="1"/>
      <protection locked="0"/>
    </xf>
    <xf numFmtId="0" fontId="49" fillId="0" borderId="22" xfId="0" applyFont="1" applyFill="1" applyBorder="1" applyAlignment="1">
      <alignment vertical="center" wrapText="1"/>
    </xf>
    <xf numFmtId="0" fontId="49" fillId="0" borderId="22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center" vertical="top" wrapText="1"/>
    </xf>
    <xf numFmtId="1" fontId="26" fillId="0" borderId="22" xfId="0" applyNumberFormat="1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55" borderId="2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left" wrapText="1"/>
    </xf>
    <xf numFmtId="0" fontId="49" fillId="0" borderId="22" xfId="0" applyFont="1" applyFill="1" applyBorder="1" applyAlignment="1">
      <alignment wrapText="1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top"/>
    </xf>
    <xf numFmtId="0" fontId="49" fillId="0" borderId="24" xfId="0" applyFont="1" applyFill="1" applyBorder="1" applyAlignment="1" applyProtection="1">
      <alignment vertical="top" wrapText="1"/>
      <protection locked="0"/>
    </xf>
    <xf numFmtId="0" fontId="49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>
      <alignment horizontal="center" vertical="top" wrapText="1"/>
    </xf>
    <xf numFmtId="1" fontId="24" fillId="0" borderId="24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center" vertical="top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3.57421875" style="0" customWidth="1"/>
    <col min="5" max="5" width="11.57421875" style="0" customWidth="1"/>
    <col min="6" max="6" width="15.8515625" style="0" customWidth="1"/>
  </cols>
  <sheetData>
    <row r="1" spans="1:6" ht="15.75">
      <c r="A1" s="43" t="s">
        <v>62</v>
      </c>
      <c r="B1" s="43"/>
      <c r="C1" s="43"/>
      <c r="D1" s="43"/>
      <c r="E1" s="43"/>
      <c r="F1" s="43"/>
    </row>
    <row r="2" spans="1:6" ht="15.75">
      <c r="A2" s="43" t="s">
        <v>12</v>
      </c>
      <c r="B2" s="43"/>
      <c r="C2" s="43"/>
      <c r="D2" s="43"/>
      <c r="E2" s="43"/>
      <c r="F2" s="43"/>
    </row>
    <row r="3" spans="1:6" ht="15" customHeight="1">
      <c r="A3" s="45" t="s">
        <v>8</v>
      </c>
      <c r="B3" s="45"/>
      <c r="C3" s="45"/>
      <c r="D3" s="17">
        <v>400</v>
      </c>
      <c r="E3" s="16"/>
      <c r="F3" s="16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4" t="s">
        <v>17</v>
      </c>
      <c r="C6" s="19">
        <v>85</v>
      </c>
      <c r="D6" s="20">
        <v>0</v>
      </c>
      <c r="E6" s="21">
        <f>D6*100/макс7</f>
        <v>0</v>
      </c>
      <c r="F6" s="20"/>
    </row>
    <row r="7" spans="1:6" ht="16.5">
      <c r="A7" s="8"/>
      <c r="B7" s="18"/>
      <c r="C7" s="19"/>
      <c r="D7" s="20"/>
      <c r="E7" s="21"/>
      <c r="F7" s="20"/>
    </row>
    <row r="8" spans="1:6" ht="16.5">
      <c r="A8" s="8"/>
      <c r="B8" s="18"/>
      <c r="C8" s="19"/>
      <c r="D8" s="20"/>
      <c r="E8" s="21"/>
      <c r="F8" s="20"/>
    </row>
    <row r="9" spans="1:6" ht="16.5">
      <c r="A9" s="8"/>
      <c r="B9" s="18"/>
      <c r="C9" s="19"/>
      <c r="D9" s="20"/>
      <c r="E9" s="21"/>
      <c r="F9" s="20"/>
    </row>
    <row r="10" spans="1:6" ht="16.5">
      <c r="A10" s="8"/>
      <c r="B10" s="15"/>
      <c r="C10" s="10"/>
      <c r="D10" s="11"/>
      <c r="E10" s="12"/>
      <c r="F10" s="9"/>
    </row>
    <row r="11" spans="1:6" ht="16.5">
      <c r="A11" s="8"/>
      <c r="B11" s="13"/>
      <c r="C11" s="14"/>
      <c r="D11" s="11"/>
      <c r="E11" s="12"/>
      <c r="F11" s="9"/>
    </row>
    <row r="14" spans="1:3" ht="18.75">
      <c r="A14" s="44" t="s">
        <v>6</v>
      </c>
      <c r="B14" s="44"/>
      <c r="C14" s="44"/>
    </row>
    <row r="15" spans="1:4" ht="18.75">
      <c r="A15" s="44" t="s">
        <v>7</v>
      </c>
      <c r="B15" s="44"/>
      <c r="C15" s="44"/>
      <c r="D15" s="44"/>
    </row>
  </sheetData>
  <sheetProtection selectLockedCells="1" selectUnlockedCells="1"/>
  <mergeCells count="5">
    <mergeCell ref="A1:F1"/>
    <mergeCell ref="A2:F2"/>
    <mergeCell ref="A14:C14"/>
    <mergeCell ref="A15:D15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4.7109375" style="1" customWidth="1"/>
  </cols>
  <sheetData>
    <row r="1" spans="1:10" ht="15.7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5" t="s">
        <v>8</v>
      </c>
      <c r="B3" s="45"/>
      <c r="C3" s="45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26" t="s">
        <v>18</v>
      </c>
      <c r="C6" s="34">
        <v>82</v>
      </c>
      <c r="D6" s="34">
        <v>52</v>
      </c>
      <c r="E6" s="34">
        <v>100</v>
      </c>
      <c r="F6" s="34">
        <v>38</v>
      </c>
      <c r="G6" s="34">
        <v>0</v>
      </c>
      <c r="H6" s="20">
        <f aca="true" t="shared" si="0" ref="H6:H11">SUM(D6:G6)</f>
        <v>190</v>
      </c>
      <c r="I6" s="21">
        <f aca="true" t="shared" si="1" ref="I6:I11">H6*100/макс11</f>
        <v>47.5</v>
      </c>
      <c r="J6" s="22"/>
    </row>
    <row r="7" spans="1:10" ht="16.5">
      <c r="A7" s="8">
        <v>2</v>
      </c>
      <c r="B7" s="30" t="s">
        <v>21</v>
      </c>
      <c r="C7" s="34">
        <v>85</v>
      </c>
      <c r="D7" s="34">
        <v>46</v>
      </c>
      <c r="E7" s="34">
        <v>2</v>
      </c>
      <c r="F7" s="34">
        <v>38</v>
      </c>
      <c r="G7" s="34">
        <v>0</v>
      </c>
      <c r="H7" s="20">
        <f t="shared" si="0"/>
        <v>86</v>
      </c>
      <c r="I7" s="21">
        <f t="shared" si="1"/>
        <v>21.5</v>
      </c>
      <c r="J7" s="20"/>
    </row>
    <row r="8" spans="1:10" ht="16.5">
      <c r="A8" s="8">
        <v>3</v>
      </c>
      <c r="B8" s="18" t="s">
        <v>22</v>
      </c>
      <c r="C8" s="34">
        <v>183</v>
      </c>
      <c r="D8" s="34">
        <v>0</v>
      </c>
      <c r="E8" s="34">
        <v>0</v>
      </c>
      <c r="F8" s="34">
        <v>30</v>
      </c>
      <c r="G8" s="34">
        <v>0</v>
      </c>
      <c r="H8" s="20">
        <f t="shared" si="0"/>
        <v>30</v>
      </c>
      <c r="I8" s="21">
        <f t="shared" si="1"/>
        <v>7.5</v>
      </c>
      <c r="J8" s="22"/>
    </row>
    <row r="9" spans="1:10" ht="16.5">
      <c r="A9" s="8">
        <v>4</v>
      </c>
      <c r="B9" s="25" t="s">
        <v>19</v>
      </c>
      <c r="C9" s="34">
        <v>81</v>
      </c>
      <c r="D9" s="34">
        <v>0</v>
      </c>
      <c r="E9" s="34">
        <v>0</v>
      </c>
      <c r="F9" s="34">
        <v>22</v>
      </c>
      <c r="G9" s="34">
        <v>0</v>
      </c>
      <c r="H9" s="20">
        <f t="shared" si="0"/>
        <v>22</v>
      </c>
      <c r="I9" s="21">
        <f t="shared" si="1"/>
        <v>5.5</v>
      </c>
      <c r="J9" s="20"/>
    </row>
    <row r="10" spans="1:10" ht="16.5">
      <c r="A10" s="8">
        <v>5</v>
      </c>
      <c r="B10" s="30" t="s">
        <v>23</v>
      </c>
      <c r="C10" s="34">
        <v>80</v>
      </c>
      <c r="D10" s="34">
        <v>0</v>
      </c>
      <c r="E10" s="34">
        <v>0</v>
      </c>
      <c r="F10" s="34">
        <v>0</v>
      </c>
      <c r="G10" s="34">
        <v>0</v>
      </c>
      <c r="H10" s="20">
        <f t="shared" si="0"/>
        <v>0</v>
      </c>
      <c r="I10" s="21">
        <f t="shared" si="1"/>
        <v>0</v>
      </c>
      <c r="J10" s="22"/>
    </row>
    <row r="11" spans="1:10" ht="16.5">
      <c r="A11" s="8">
        <v>6</v>
      </c>
      <c r="B11" s="18" t="s">
        <v>20</v>
      </c>
      <c r="C11" s="34">
        <v>81</v>
      </c>
      <c r="D11" s="34">
        <v>0</v>
      </c>
      <c r="E11" s="34">
        <v>0</v>
      </c>
      <c r="F11" s="34">
        <v>0</v>
      </c>
      <c r="G11" s="34">
        <v>0</v>
      </c>
      <c r="H11" s="20">
        <f t="shared" si="0"/>
        <v>0</v>
      </c>
      <c r="I11" s="21">
        <f t="shared" si="1"/>
        <v>0</v>
      </c>
      <c r="J11" s="22"/>
    </row>
    <row r="12" ht="12.75">
      <c r="J12"/>
    </row>
    <row r="13" ht="12.75">
      <c r="J13"/>
    </row>
    <row r="14" spans="1:10" ht="18.75">
      <c r="A14" s="44" t="s">
        <v>6</v>
      </c>
      <c r="B14" s="44"/>
      <c r="C14" s="44"/>
      <c r="J14"/>
    </row>
    <row r="15" spans="1:10" ht="18.75">
      <c r="A15" s="44" t="s">
        <v>7</v>
      </c>
      <c r="B15" s="44"/>
      <c r="C15" s="44"/>
      <c r="D15" s="44"/>
      <c r="E15" s="23"/>
      <c r="F15" s="23"/>
      <c r="G15" s="23"/>
      <c r="H15" s="23"/>
      <c r="J15"/>
    </row>
    <row r="16" ht="12.75">
      <c r="J16"/>
    </row>
  </sheetData>
  <sheetProtection selectLockedCells="1" selectUnlockedCells="1"/>
  <mergeCells count="5">
    <mergeCell ref="A1:J1"/>
    <mergeCell ref="A2:J2"/>
    <mergeCell ref="A3:C3"/>
    <mergeCell ref="A14:C14"/>
    <mergeCell ref="A15:D1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7.57421875" style="1" customWidth="1"/>
    <col min="3" max="3" width="9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3.421875" style="1" customWidth="1"/>
  </cols>
  <sheetData>
    <row r="1" spans="1:10" ht="15.7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5" t="s">
        <v>8</v>
      </c>
      <c r="B3" s="45"/>
      <c r="C3" s="45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6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42">
        <v>1</v>
      </c>
      <c r="B6" s="32" t="s">
        <v>59</v>
      </c>
      <c r="C6" s="34">
        <v>82</v>
      </c>
      <c r="D6" s="34">
        <v>100</v>
      </c>
      <c r="E6" s="34">
        <v>90</v>
      </c>
      <c r="F6" s="34">
        <v>100</v>
      </c>
      <c r="G6" s="34">
        <v>2</v>
      </c>
      <c r="H6" s="20">
        <f aca="true" t="shared" si="0" ref="H6:H15">SUM(D6:G6)</f>
        <v>292</v>
      </c>
      <c r="I6" s="21">
        <f aca="true" t="shared" si="1" ref="I6:I15">H6*100/макс11</f>
        <v>73</v>
      </c>
      <c r="J6" s="22" t="s">
        <v>60</v>
      </c>
    </row>
    <row r="7" spans="1:10" ht="16.5">
      <c r="A7" s="42">
        <v>2</v>
      </c>
      <c r="B7" s="30" t="s">
        <v>24</v>
      </c>
      <c r="C7" s="34">
        <v>85</v>
      </c>
      <c r="D7" s="34">
        <v>60</v>
      </c>
      <c r="E7" s="34">
        <v>90</v>
      </c>
      <c r="F7" s="34">
        <v>0</v>
      </c>
      <c r="G7" s="34">
        <v>0</v>
      </c>
      <c r="H7" s="20">
        <f t="shared" si="0"/>
        <v>150</v>
      </c>
      <c r="I7" s="21">
        <f t="shared" si="1"/>
        <v>37.5</v>
      </c>
      <c r="J7" s="22"/>
    </row>
    <row r="8" spans="1:10" ht="16.5">
      <c r="A8" s="42">
        <v>3</v>
      </c>
      <c r="B8" s="32" t="s">
        <v>25</v>
      </c>
      <c r="C8" s="34">
        <v>82</v>
      </c>
      <c r="D8" s="34">
        <v>100</v>
      </c>
      <c r="E8" s="34">
        <v>40</v>
      </c>
      <c r="F8" s="34">
        <v>0</v>
      </c>
      <c r="G8" s="34">
        <v>0</v>
      </c>
      <c r="H8" s="20">
        <f t="shared" si="0"/>
        <v>140</v>
      </c>
      <c r="I8" s="21">
        <f t="shared" si="1"/>
        <v>35</v>
      </c>
      <c r="J8" s="22"/>
    </row>
    <row r="9" spans="1:10" ht="16.5">
      <c r="A9" s="42">
        <v>4</v>
      </c>
      <c r="B9" s="32" t="s">
        <v>29</v>
      </c>
      <c r="C9" s="34">
        <v>82</v>
      </c>
      <c r="D9" s="34">
        <v>40</v>
      </c>
      <c r="E9" s="34">
        <v>14</v>
      </c>
      <c r="F9" s="34">
        <v>0</v>
      </c>
      <c r="G9" s="34">
        <v>0</v>
      </c>
      <c r="H9" s="20">
        <f t="shared" si="0"/>
        <v>54</v>
      </c>
      <c r="I9" s="21">
        <f t="shared" si="1"/>
        <v>13.5</v>
      </c>
      <c r="J9" s="20"/>
    </row>
    <row r="10" spans="1:10" ht="16.5">
      <c r="A10" s="42">
        <v>5</v>
      </c>
      <c r="B10" s="30" t="s">
        <v>9</v>
      </c>
      <c r="C10" s="34">
        <v>80</v>
      </c>
      <c r="D10" s="34">
        <v>0</v>
      </c>
      <c r="E10" s="34">
        <v>32</v>
      </c>
      <c r="F10" s="34">
        <v>0</v>
      </c>
      <c r="G10" s="34">
        <v>0</v>
      </c>
      <c r="H10" s="20">
        <f t="shared" si="0"/>
        <v>32</v>
      </c>
      <c r="I10" s="21">
        <f t="shared" si="1"/>
        <v>8</v>
      </c>
      <c r="J10" s="20"/>
    </row>
    <row r="11" spans="1:10" ht="16.5">
      <c r="A11" s="42">
        <v>6</v>
      </c>
      <c r="B11" s="30" t="s">
        <v>31</v>
      </c>
      <c r="C11" s="34">
        <v>117</v>
      </c>
      <c r="D11" s="34">
        <v>0</v>
      </c>
      <c r="E11" s="34">
        <v>22</v>
      </c>
      <c r="F11" s="34">
        <v>0</v>
      </c>
      <c r="G11" s="34">
        <v>0</v>
      </c>
      <c r="H11" s="20">
        <f t="shared" si="0"/>
        <v>22</v>
      </c>
      <c r="I11" s="21">
        <f t="shared" si="1"/>
        <v>5.5</v>
      </c>
      <c r="J11" s="22"/>
    </row>
    <row r="12" spans="1:10" ht="16.5">
      <c r="A12" s="42">
        <v>7</v>
      </c>
      <c r="B12" s="30" t="s">
        <v>30</v>
      </c>
      <c r="C12" s="34">
        <v>85</v>
      </c>
      <c r="D12" s="34">
        <v>0</v>
      </c>
      <c r="E12" s="34">
        <v>14</v>
      </c>
      <c r="F12" s="34">
        <v>0</v>
      </c>
      <c r="G12" s="34">
        <v>0</v>
      </c>
      <c r="H12" s="20">
        <f t="shared" si="0"/>
        <v>14</v>
      </c>
      <c r="I12" s="21">
        <f t="shared" si="1"/>
        <v>3.5</v>
      </c>
      <c r="J12" s="22"/>
    </row>
    <row r="13" spans="1:10" ht="16.5">
      <c r="A13" s="42">
        <v>8</v>
      </c>
      <c r="B13" s="32" t="s">
        <v>28</v>
      </c>
      <c r="C13" s="34">
        <v>82</v>
      </c>
      <c r="D13" s="34">
        <v>4</v>
      </c>
      <c r="E13" s="34">
        <v>0</v>
      </c>
      <c r="F13" s="34">
        <v>0</v>
      </c>
      <c r="G13" s="34">
        <v>0</v>
      </c>
      <c r="H13" s="20">
        <f t="shared" si="0"/>
        <v>4</v>
      </c>
      <c r="I13" s="21">
        <f t="shared" si="1"/>
        <v>1</v>
      </c>
      <c r="J13" s="22"/>
    </row>
    <row r="14" spans="1:10" ht="16.5">
      <c r="A14" s="42">
        <v>9</v>
      </c>
      <c r="B14" s="33" t="s">
        <v>27</v>
      </c>
      <c r="C14" s="34">
        <v>81</v>
      </c>
      <c r="D14" s="34">
        <v>0</v>
      </c>
      <c r="E14" s="34">
        <v>0</v>
      </c>
      <c r="F14" s="34">
        <v>0</v>
      </c>
      <c r="G14" s="34">
        <v>0</v>
      </c>
      <c r="H14" s="20">
        <f t="shared" si="0"/>
        <v>0</v>
      </c>
      <c r="I14" s="21">
        <f t="shared" si="1"/>
        <v>0</v>
      </c>
      <c r="J14" s="22"/>
    </row>
    <row r="15" spans="1:10" ht="16.5">
      <c r="A15" s="42">
        <v>10</v>
      </c>
      <c r="B15" s="32" t="s">
        <v>26</v>
      </c>
      <c r="C15" s="34">
        <v>82</v>
      </c>
      <c r="D15" s="34">
        <v>0</v>
      </c>
      <c r="E15" s="34">
        <v>0</v>
      </c>
      <c r="F15" s="34">
        <v>0</v>
      </c>
      <c r="G15" s="34">
        <v>0</v>
      </c>
      <c r="H15" s="20">
        <f t="shared" si="0"/>
        <v>0</v>
      </c>
      <c r="I15" s="21">
        <f t="shared" si="1"/>
        <v>0</v>
      </c>
      <c r="J15" s="20"/>
    </row>
    <row r="16" spans="1:10" ht="16.5">
      <c r="A16" s="36"/>
      <c r="B16" s="37"/>
      <c r="C16" s="38"/>
      <c r="D16" s="39"/>
      <c r="E16" s="39"/>
      <c r="F16" s="39"/>
      <c r="G16" s="39"/>
      <c r="H16" s="39"/>
      <c r="I16" s="40"/>
      <c r="J16" s="41"/>
    </row>
    <row r="17" spans="1:10" ht="16.5">
      <c r="A17" s="8"/>
      <c r="B17" s="18"/>
      <c r="C17" s="19"/>
      <c r="D17" s="20"/>
      <c r="E17" s="20"/>
      <c r="F17" s="20"/>
      <c r="G17" s="20"/>
      <c r="H17" s="20"/>
      <c r="I17" s="21"/>
      <c r="J17" s="22"/>
    </row>
    <row r="18" spans="1:10" ht="16.5">
      <c r="A18" s="8"/>
      <c r="B18" s="18"/>
      <c r="C18" s="19"/>
      <c r="D18" s="20"/>
      <c r="E18" s="20"/>
      <c r="F18" s="20"/>
      <c r="G18" s="20"/>
      <c r="H18" s="20"/>
      <c r="I18" s="21"/>
      <c r="J18" s="22"/>
    </row>
    <row r="19" spans="1:10" ht="16.5">
      <c r="A19" s="8"/>
      <c r="B19" s="18"/>
      <c r="C19" s="19"/>
      <c r="D19" s="20"/>
      <c r="E19" s="20"/>
      <c r="F19" s="20"/>
      <c r="G19" s="20"/>
      <c r="H19" s="20"/>
      <c r="I19" s="21"/>
      <c r="J19" s="22"/>
    </row>
    <row r="20" spans="1:10" ht="16.5">
      <c r="A20" s="8"/>
      <c r="B20" s="18"/>
      <c r="C20" s="19"/>
      <c r="D20" s="20"/>
      <c r="E20" s="20"/>
      <c r="F20" s="20"/>
      <c r="G20" s="20"/>
      <c r="H20" s="20"/>
      <c r="I20" s="21"/>
      <c r="J20" s="22"/>
    </row>
    <row r="21" ht="12.75">
      <c r="J21"/>
    </row>
    <row r="22" ht="12.75">
      <c r="J22"/>
    </row>
    <row r="23" spans="1:10" ht="18.75">
      <c r="A23" s="44" t="s">
        <v>6</v>
      </c>
      <c r="B23" s="44"/>
      <c r="C23" s="44"/>
      <c r="J23"/>
    </row>
    <row r="24" spans="1:10" ht="18.75">
      <c r="A24" s="44" t="s">
        <v>7</v>
      </c>
      <c r="B24" s="44"/>
      <c r="C24" s="44"/>
      <c r="D24" s="44"/>
      <c r="E24" s="23"/>
      <c r="F24" s="23"/>
      <c r="G24" s="23"/>
      <c r="H24" s="23"/>
      <c r="J24"/>
    </row>
    <row r="25" ht="12.75">
      <c r="J25"/>
    </row>
  </sheetData>
  <sheetProtection selectLockedCells="1" selectUnlockedCells="1"/>
  <mergeCells count="5">
    <mergeCell ref="A1:J1"/>
    <mergeCell ref="A2:J2"/>
    <mergeCell ref="A3:C3"/>
    <mergeCell ref="A23:C23"/>
    <mergeCell ref="A24:D2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4.140625" style="1" customWidth="1"/>
  </cols>
  <sheetData>
    <row r="1" spans="1:10" ht="15.7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5" t="s">
        <v>8</v>
      </c>
      <c r="B3" s="45"/>
      <c r="C3" s="45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6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42">
        <v>1</v>
      </c>
      <c r="B6" s="31" t="s">
        <v>38</v>
      </c>
      <c r="C6" s="35">
        <v>82</v>
      </c>
      <c r="D6" s="34">
        <v>100</v>
      </c>
      <c r="E6" s="34">
        <v>100</v>
      </c>
      <c r="F6" s="34">
        <v>100</v>
      </c>
      <c r="G6" s="34">
        <v>50</v>
      </c>
      <c r="H6" s="20">
        <f aca="true" t="shared" si="0" ref="H6:H21">SUM(D6:G6)</f>
        <v>350</v>
      </c>
      <c r="I6" s="21">
        <f aca="true" t="shared" si="1" ref="I6:I21">H6*100/макс11</f>
        <v>87.5</v>
      </c>
      <c r="J6" s="20" t="s">
        <v>60</v>
      </c>
    </row>
    <row r="7" spans="1:10" ht="16.5">
      <c r="A7" s="42">
        <v>2</v>
      </c>
      <c r="B7" s="30" t="s">
        <v>10</v>
      </c>
      <c r="C7" s="35">
        <v>85</v>
      </c>
      <c r="D7" s="34">
        <v>100</v>
      </c>
      <c r="E7" s="34">
        <v>100</v>
      </c>
      <c r="F7" s="34">
        <v>100</v>
      </c>
      <c r="G7" s="34">
        <v>30</v>
      </c>
      <c r="H7" s="20">
        <f t="shared" si="0"/>
        <v>330</v>
      </c>
      <c r="I7" s="21">
        <f t="shared" si="1"/>
        <v>82.5</v>
      </c>
      <c r="J7" s="20" t="s">
        <v>61</v>
      </c>
    </row>
    <row r="8" spans="1:10" ht="16.5">
      <c r="A8" s="42">
        <v>3</v>
      </c>
      <c r="B8" s="31" t="s">
        <v>40</v>
      </c>
      <c r="C8" s="35">
        <v>82</v>
      </c>
      <c r="D8" s="34">
        <v>100</v>
      </c>
      <c r="E8" s="34">
        <v>100</v>
      </c>
      <c r="F8" s="34">
        <v>100</v>
      </c>
      <c r="G8" s="34">
        <v>0</v>
      </c>
      <c r="H8" s="20">
        <f t="shared" si="0"/>
        <v>300</v>
      </c>
      <c r="I8" s="21">
        <f t="shared" si="1"/>
        <v>75</v>
      </c>
      <c r="J8" s="20" t="s">
        <v>61</v>
      </c>
    </row>
    <row r="9" spans="1:10" ht="16.5">
      <c r="A9" s="42">
        <v>4</v>
      </c>
      <c r="B9" s="30" t="s">
        <v>35</v>
      </c>
      <c r="C9" s="35">
        <v>85</v>
      </c>
      <c r="D9" s="34">
        <v>100</v>
      </c>
      <c r="E9" s="34">
        <v>90</v>
      </c>
      <c r="F9" s="34">
        <v>8</v>
      </c>
      <c r="G9" s="34">
        <v>10</v>
      </c>
      <c r="H9" s="20">
        <f t="shared" si="0"/>
        <v>208</v>
      </c>
      <c r="I9" s="21">
        <f t="shared" si="1"/>
        <v>52</v>
      </c>
      <c r="J9" s="20"/>
    </row>
    <row r="10" spans="1:10" ht="16.5">
      <c r="A10" s="42">
        <v>5</v>
      </c>
      <c r="B10" s="31" t="s">
        <v>39</v>
      </c>
      <c r="C10" s="35">
        <v>82</v>
      </c>
      <c r="D10" s="34">
        <v>20</v>
      </c>
      <c r="E10" s="34">
        <v>72</v>
      </c>
      <c r="F10" s="34">
        <v>44</v>
      </c>
      <c r="G10" s="34">
        <v>2</v>
      </c>
      <c r="H10" s="20">
        <f t="shared" si="0"/>
        <v>138</v>
      </c>
      <c r="I10" s="21">
        <f t="shared" si="1"/>
        <v>34.5</v>
      </c>
      <c r="J10" s="22"/>
    </row>
    <row r="11" spans="1:10" ht="16.5">
      <c r="A11" s="42">
        <v>6</v>
      </c>
      <c r="B11" s="31" t="s">
        <v>41</v>
      </c>
      <c r="C11" s="35">
        <v>82</v>
      </c>
      <c r="D11" s="34">
        <v>40</v>
      </c>
      <c r="E11" s="34">
        <v>58</v>
      </c>
      <c r="F11" s="34">
        <v>24</v>
      </c>
      <c r="G11" s="34">
        <v>0</v>
      </c>
      <c r="H11" s="20">
        <f t="shared" si="0"/>
        <v>122</v>
      </c>
      <c r="I11" s="21">
        <f t="shared" si="1"/>
        <v>30.5</v>
      </c>
      <c r="J11" s="20"/>
    </row>
    <row r="12" spans="1:10" ht="16.5">
      <c r="A12" s="42">
        <v>7</v>
      </c>
      <c r="B12" s="31" t="s">
        <v>45</v>
      </c>
      <c r="C12" s="35">
        <v>82</v>
      </c>
      <c r="D12" s="34">
        <v>30</v>
      </c>
      <c r="E12" s="34">
        <v>66</v>
      </c>
      <c r="F12" s="34">
        <v>0</v>
      </c>
      <c r="G12" s="34">
        <v>0</v>
      </c>
      <c r="H12" s="20">
        <f t="shared" si="0"/>
        <v>96</v>
      </c>
      <c r="I12" s="21">
        <f t="shared" si="1"/>
        <v>24</v>
      </c>
      <c r="J12" s="20"/>
    </row>
    <row r="13" spans="1:10" ht="16.5">
      <c r="A13" s="42">
        <v>8</v>
      </c>
      <c r="B13" s="30" t="s">
        <v>36</v>
      </c>
      <c r="C13" s="35">
        <v>85</v>
      </c>
      <c r="D13" s="34">
        <v>0</v>
      </c>
      <c r="E13" s="34">
        <v>90</v>
      </c>
      <c r="F13" s="34">
        <v>0</v>
      </c>
      <c r="G13" s="34">
        <v>2</v>
      </c>
      <c r="H13" s="20">
        <f t="shared" si="0"/>
        <v>92</v>
      </c>
      <c r="I13" s="21">
        <f t="shared" si="1"/>
        <v>23</v>
      </c>
      <c r="J13" s="20"/>
    </row>
    <row r="14" spans="1:10" ht="31.5">
      <c r="A14" s="42">
        <v>9</v>
      </c>
      <c r="B14" s="31" t="s">
        <v>44</v>
      </c>
      <c r="C14" s="35">
        <v>82</v>
      </c>
      <c r="D14" s="34">
        <v>60</v>
      </c>
      <c r="E14" s="34">
        <v>22</v>
      </c>
      <c r="F14" s="34">
        <v>0</v>
      </c>
      <c r="G14" s="34">
        <v>0</v>
      </c>
      <c r="H14" s="20">
        <f t="shared" si="0"/>
        <v>82</v>
      </c>
      <c r="I14" s="21">
        <f t="shared" si="1"/>
        <v>20.5</v>
      </c>
      <c r="J14" s="22"/>
    </row>
    <row r="15" spans="1:10" ht="16.5">
      <c r="A15" s="42">
        <v>10</v>
      </c>
      <c r="B15" s="18" t="s">
        <v>43</v>
      </c>
      <c r="C15" s="35">
        <v>79</v>
      </c>
      <c r="D15" s="34">
        <v>0</v>
      </c>
      <c r="E15" s="34">
        <v>72</v>
      </c>
      <c r="F15" s="34">
        <v>0</v>
      </c>
      <c r="G15" s="34">
        <v>0</v>
      </c>
      <c r="H15" s="20">
        <f t="shared" si="0"/>
        <v>72</v>
      </c>
      <c r="I15" s="21">
        <f t="shared" si="1"/>
        <v>18</v>
      </c>
      <c r="J15" s="22"/>
    </row>
    <row r="16" spans="1:10" ht="16.5">
      <c r="A16" s="42">
        <v>11</v>
      </c>
      <c r="B16" s="31" t="s">
        <v>37</v>
      </c>
      <c r="C16" s="35">
        <v>82</v>
      </c>
      <c r="D16" s="34">
        <v>30</v>
      </c>
      <c r="E16" s="34">
        <v>12</v>
      </c>
      <c r="F16" s="34">
        <v>0</v>
      </c>
      <c r="G16" s="34">
        <v>0</v>
      </c>
      <c r="H16" s="20">
        <f t="shared" si="0"/>
        <v>42</v>
      </c>
      <c r="I16" s="21">
        <f t="shared" si="1"/>
        <v>10.5</v>
      </c>
      <c r="J16" s="22"/>
    </row>
    <row r="17" spans="1:10" ht="16.5">
      <c r="A17" s="42">
        <v>12</v>
      </c>
      <c r="B17" s="30" t="s">
        <v>33</v>
      </c>
      <c r="C17" s="35">
        <v>80</v>
      </c>
      <c r="D17" s="34">
        <v>0</v>
      </c>
      <c r="E17" s="34">
        <v>22</v>
      </c>
      <c r="F17" s="34">
        <v>0</v>
      </c>
      <c r="G17" s="34">
        <v>0</v>
      </c>
      <c r="H17" s="20">
        <f t="shared" si="0"/>
        <v>22</v>
      </c>
      <c r="I17" s="21">
        <f t="shared" si="1"/>
        <v>5.5</v>
      </c>
      <c r="J17" s="22"/>
    </row>
    <row r="18" spans="1:10" ht="16.5">
      <c r="A18" s="42">
        <v>13</v>
      </c>
      <c r="B18" s="30" t="s">
        <v>32</v>
      </c>
      <c r="C18" s="35">
        <v>80</v>
      </c>
      <c r="D18" s="34">
        <v>0</v>
      </c>
      <c r="E18" s="34">
        <v>22</v>
      </c>
      <c r="F18" s="34">
        <v>0</v>
      </c>
      <c r="G18" s="34">
        <v>0</v>
      </c>
      <c r="H18" s="20">
        <f t="shared" si="0"/>
        <v>22</v>
      </c>
      <c r="I18" s="21">
        <f t="shared" si="1"/>
        <v>5.5</v>
      </c>
      <c r="J18" s="22"/>
    </row>
    <row r="19" spans="1:10" ht="16.5">
      <c r="A19" s="42">
        <v>14</v>
      </c>
      <c r="B19" s="30" t="s">
        <v>42</v>
      </c>
      <c r="C19" s="35">
        <v>117</v>
      </c>
      <c r="D19" s="34">
        <v>0</v>
      </c>
      <c r="E19" s="34">
        <v>2</v>
      </c>
      <c r="F19" s="34">
        <v>0</v>
      </c>
      <c r="G19" s="34">
        <v>0</v>
      </c>
      <c r="H19" s="20">
        <f t="shared" si="0"/>
        <v>2</v>
      </c>
      <c r="I19" s="21">
        <f t="shared" si="1"/>
        <v>0.5</v>
      </c>
      <c r="J19" s="22"/>
    </row>
    <row r="20" spans="1:10" ht="16.5">
      <c r="A20" s="42">
        <v>15</v>
      </c>
      <c r="B20" s="30" t="s">
        <v>46</v>
      </c>
      <c r="C20" s="35">
        <v>117</v>
      </c>
      <c r="D20" s="34">
        <v>0</v>
      </c>
      <c r="E20" s="34">
        <v>0</v>
      </c>
      <c r="F20" s="34">
        <v>0</v>
      </c>
      <c r="G20" s="34">
        <v>0</v>
      </c>
      <c r="H20" s="20">
        <f t="shared" si="0"/>
        <v>0</v>
      </c>
      <c r="I20" s="21">
        <f t="shared" si="1"/>
        <v>0</v>
      </c>
      <c r="J20" s="22"/>
    </row>
    <row r="21" spans="1:10" ht="16.5">
      <c r="A21" s="42">
        <v>16</v>
      </c>
      <c r="B21" s="30" t="s">
        <v>34</v>
      </c>
      <c r="C21" s="35">
        <v>80</v>
      </c>
      <c r="D21" s="34">
        <v>0</v>
      </c>
      <c r="E21" s="34">
        <v>0</v>
      </c>
      <c r="F21" s="34">
        <v>0</v>
      </c>
      <c r="G21" s="34">
        <v>0</v>
      </c>
      <c r="H21" s="20">
        <f t="shared" si="0"/>
        <v>0</v>
      </c>
      <c r="I21" s="21">
        <f t="shared" si="1"/>
        <v>0</v>
      </c>
      <c r="J21" s="22"/>
    </row>
    <row r="22" ht="12.75">
      <c r="J22"/>
    </row>
    <row r="23" ht="12.75">
      <c r="J23"/>
    </row>
    <row r="24" spans="1:10" ht="18.75">
      <c r="A24" s="44" t="s">
        <v>6</v>
      </c>
      <c r="B24" s="44"/>
      <c r="C24" s="44"/>
      <c r="J24"/>
    </row>
    <row r="25" spans="1:10" ht="18.75">
      <c r="A25" s="44" t="s">
        <v>7</v>
      </c>
      <c r="B25" s="44"/>
      <c r="C25" s="44"/>
      <c r="D25" s="44"/>
      <c r="E25" s="23"/>
      <c r="F25" s="23"/>
      <c r="G25" s="23"/>
      <c r="H25" s="23"/>
      <c r="J25"/>
    </row>
    <row r="26" ht="12.75">
      <c r="J26"/>
    </row>
  </sheetData>
  <sheetProtection selectLockedCells="1" selectUnlockedCells="1"/>
  <mergeCells count="5">
    <mergeCell ref="A1:J1"/>
    <mergeCell ref="A2:J2"/>
    <mergeCell ref="A3:C3"/>
    <mergeCell ref="A24:C24"/>
    <mergeCell ref="A25:D25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28125" style="0" customWidth="1"/>
    <col min="4" max="7" width="7.140625" style="0" customWidth="1"/>
    <col min="8" max="8" width="11.7109375" style="0" customWidth="1"/>
    <col min="9" max="9" width="11.8515625" style="0" customWidth="1"/>
    <col min="10" max="10" width="13.140625" style="1" customWidth="1"/>
  </cols>
  <sheetData>
    <row r="1" spans="1:10" ht="15.7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5" t="s">
        <v>8</v>
      </c>
      <c r="B3" s="45"/>
      <c r="C3" s="45"/>
      <c r="D3" s="17">
        <v>400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6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 t="s">
        <v>3</v>
      </c>
      <c r="I5" s="7" t="s">
        <v>4</v>
      </c>
      <c r="J5" s="7" t="s">
        <v>5</v>
      </c>
    </row>
    <row r="6" spans="1:10" ht="16.5">
      <c r="A6" s="42">
        <v>1</v>
      </c>
      <c r="B6" s="32" t="s">
        <v>11</v>
      </c>
      <c r="C6" s="35">
        <v>82</v>
      </c>
      <c r="D6" s="34">
        <v>100</v>
      </c>
      <c r="E6" s="34">
        <v>100</v>
      </c>
      <c r="F6" s="34">
        <v>100</v>
      </c>
      <c r="G6" s="34">
        <v>30</v>
      </c>
      <c r="H6" s="34">
        <f aca="true" t="shared" si="0" ref="H6:H16">SUM(D6:G6)</f>
        <v>330</v>
      </c>
      <c r="I6" s="28">
        <f aca="true" t="shared" si="1" ref="I6:I16">H6*100/макс11</f>
        <v>82.5</v>
      </c>
      <c r="J6" s="34" t="s">
        <v>57</v>
      </c>
    </row>
    <row r="7" spans="1:10" ht="16.5">
      <c r="A7" s="42">
        <v>2</v>
      </c>
      <c r="B7" s="32" t="s">
        <v>48</v>
      </c>
      <c r="C7" s="35">
        <v>82</v>
      </c>
      <c r="D7" s="34">
        <v>100</v>
      </c>
      <c r="E7" s="34">
        <v>100</v>
      </c>
      <c r="F7" s="34">
        <v>100</v>
      </c>
      <c r="G7" s="34">
        <v>0</v>
      </c>
      <c r="H7" s="34">
        <f t="shared" si="0"/>
        <v>300</v>
      </c>
      <c r="I7" s="28">
        <f t="shared" si="1"/>
        <v>75</v>
      </c>
      <c r="J7" s="34" t="s">
        <v>58</v>
      </c>
    </row>
    <row r="8" spans="1:10" ht="31.5">
      <c r="A8" s="42">
        <v>3</v>
      </c>
      <c r="B8" s="32" t="s">
        <v>49</v>
      </c>
      <c r="C8" s="35">
        <v>82</v>
      </c>
      <c r="D8" s="34">
        <v>100</v>
      </c>
      <c r="E8" s="34">
        <v>100</v>
      </c>
      <c r="F8" s="34">
        <v>100</v>
      </c>
      <c r="G8" s="34">
        <v>0</v>
      </c>
      <c r="H8" s="34">
        <f t="shared" si="0"/>
        <v>300</v>
      </c>
      <c r="I8" s="28">
        <f t="shared" si="1"/>
        <v>75</v>
      </c>
      <c r="J8" s="34" t="s">
        <v>58</v>
      </c>
    </row>
    <row r="9" spans="1:10" ht="16.5">
      <c r="A9" s="42">
        <v>4</v>
      </c>
      <c r="B9" s="32" t="s">
        <v>47</v>
      </c>
      <c r="C9" s="35">
        <v>82</v>
      </c>
      <c r="D9" s="34">
        <v>100</v>
      </c>
      <c r="E9" s="34">
        <v>98</v>
      </c>
      <c r="F9" s="34">
        <v>100</v>
      </c>
      <c r="G9" s="34">
        <v>0</v>
      </c>
      <c r="H9" s="34">
        <f t="shared" si="0"/>
        <v>298</v>
      </c>
      <c r="I9" s="28">
        <f t="shared" si="1"/>
        <v>74.5</v>
      </c>
      <c r="J9" s="27"/>
    </row>
    <row r="10" spans="1:10" ht="16.5">
      <c r="A10" s="42">
        <v>5</v>
      </c>
      <c r="B10" s="32" t="s">
        <v>51</v>
      </c>
      <c r="C10" s="35">
        <v>82</v>
      </c>
      <c r="D10" s="34">
        <v>40</v>
      </c>
      <c r="E10" s="34">
        <v>58</v>
      </c>
      <c r="F10" s="34">
        <v>0</v>
      </c>
      <c r="G10" s="34">
        <v>0</v>
      </c>
      <c r="H10" s="34">
        <f t="shared" si="0"/>
        <v>98</v>
      </c>
      <c r="I10" s="28">
        <f t="shared" si="1"/>
        <v>24.5</v>
      </c>
      <c r="J10" s="27"/>
    </row>
    <row r="11" spans="1:10" ht="16.5">
      <c r="A11" s="42">
        <v>6</v>
      </c>
      <c r="B11" s="32" t="s">
        <v>52</v>
      </c>
      <c r="C11" s="35">
        <v>117</v>
      </c>
      <c r="D11" s="34">
        <v>0</v>
      </c>
      <c r="E11" s="34">
        <v>90</v>
      </c>
      <c r="F11" s="34">
        <v>0</v>
      </c>
      <c r="G11" s="34">
        <v>2</v>
      </c>
      <c r="H11" s="34">
        <f t="shared" si="0"/>
        <v>92</v>
      </c>
      <c r="I11" s="28">
        <f t="shared" si="1"/>
        <v>23</v>
      </c>
      <c r="J11" s="27"/>
    </row>
    <row r="12" spans="1:10" ht="16.5">
      <c r="A12" s="42">
        <v>7</v>
      </c>
      <c r="B12" s="32" t="s">
        <v>54</v>
      </c>
      <c r="C12" s="35">
        <v>9</v>
      </c>
      <c r="D12" s="34">
        <v>0</v>
      </c>
      <c r="E12" s="34">
        <v>70</v>
      </c>
      <c r="F12" s="34">
        <v>0</v>
      </c>
      <c r="G12" s="34">
        <v>0</v>
      </c>
      <c r="H12" s="34">
        <f t="shared" si="0"/>
        <v>70</v>
      </c>
      <c r="I12" s="28">
        <f t="shared" si="1"/>
        <v>17.5</v>
      </c>
      <c r="J12" s="29"/>
    </row>
    <row r="13" spans="1:10" ht="16.5">
      <c r="A13" s="42">
        <v>8</v>
      </c>
      <c r="B13" s="32" t="s">
        <v>50</v>
      </c>
      <c r="C13" s="35">
        <v>85</v>
      </c>
      <c r="D13" s="34">
        <v>0</v>
      </c>
      <c r="E13" s="34">
        <v>26</v>
      </c>
      <c r="F13" s="34">
        <v>0</v>
      </c>
      <c r="G13" s="34">
        <v>0</v>
      </c>
      <c r="H13" s="34">
        <f t="shared" si="0"/>
        <v>26</v>
      </c>
      <c r="I13" s="28">
        <f t="shared" si="1"/>
        <v>6.5</v>
      </c>
      <c r="J13" s="29"/>
    </row>
    <row r="14" spans="1:10" ht="16.5">
      <c r="A14" s="42">
        <v>9</v>
      </c>
      <c r="B14" s="32" t="s">
        <v>56</v>
      </c>
      <c r="C14" s="35">
        <v>82</v>
      </c>
      <c r="D14" s="34">
        <v>0</v>
      </c>
      <c r="E14" s="34">
        <v>16</v>
      </c>
      <c r="F14" s="34">
        <v>0</v>
      </c>
      <c r="G14" s="34">
        <v>2</v>
      </c>
      <c r="H14" s="34">
        <f t="shared" si="0"/>
        <v>18</v>
      </c>
      <c r="I14" s="28">
        <f t="shared" si="1"/>
        <v>4.5</v>
      </c>
      <c r="J14" s="29"/>
    </row>
    <row r="15" spans="1:10" ht="16.5">
      <c r="A15" s="42">
        <v>10</v>
      </c>
      <c r="B15" s="32" t="s">
        <v>53</v>
      </c>
      <c r="C15" s="35">
        <v>117</v>
      </c>
      <c r="D15" s="34">
        <v>0</v>
      </c>
      <c r="E15" s="34">
        <v>0</v>
      </c>
      <c r="F15" s="34">
        <v>0</v>
      </c>
      <c r="G15" s="34">
        <v>0</v>
      </c>
      <c r="H15" s="34">
        <f t="shared" si="0"/>
        <v>0</v>
      </c>
      <c r="I15" s="28">
        <f t="shared" si="1"/>
        <v>0</v>
      </c>
      <c r="J15" s="29"/>
    </row>
    <row r="16" spans="1:10" ht="16.5">
      <c r="A16" s="42">
        <v>11</v>
      </c>
      <c r="B16" s="32" t="s">
        <v>55</v>
      </c>
      <c r="C16" s="35">
        <v>9</v>
      </c>
      <c r="D16" s="34">
        <v>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28">
        <f t="shared" si="1"/>
        <v>0</v>
      </c>
      <c r="J16" s="29"/>
    </row>
    <row r="17" spans="1:10" ht="16.5">
      <c r="A17" s="36"/>
      <c r="B17" s="37"/>
      <c r="C17" s="38"/>
      <c r="D17" s="39"/>
      <c r="E17" s="39"/>
      <c r="F17" s="39"/>
      <c r="G17" s="39"/>
      <c r="H17" s="39"/>
      <c r="I17" s="40"/>
      <c r="J17" s="41"/>
    </row>
    <row r="18" spans="1:10" ht="16.5">
      <c r="A18" s="8"/>
      <c r="B18" s="18"/>
      <c r="C18" s="19"/>
      <c r="D18" s="20"/>
      <c r="E18" s="20"/>
      <c r="F18" s="20"/>
      <c r="G18" s="20"/>
      <c r="H18" s="20"/>
      <c r="I18" s="21"/>
      <c r="J18" s="20"/>
    </row>
    <row r="19" spans="1:10" ht="16.5">
      <c r="A19" s="8"/>
      <c r="B19" s="18"/>
      <c r="C19" s="19"/>
      <c r="D19" s="20"/>
      <c r="E19" s="20"/>
      <c r="F19" s="20"/>
      <c r="G19" s="20"/>
      <c r="H19" s="20"/>
      <c r="I19" s="21"/>
      <c r="J19" s="22"/>
    </row>
    <row r="20" ht="12.75">
      <c r="J20"/>
    </row>
    <row r="21" ht="12.75">
      <c r="J21"/>
    </row>
    <row r="22" spans="1:10" ht="18.75">
      <c r="A22" s="44" t="s">
        <v>6</v>
      </c>
      <c r="B22" s="44"/>
      <c r="C22" s="44"/>
      <c r="J22"/>
    </row>
    <row r="23" spans="1:10" ht="18.75">
      <c r="A23" s="44" t="s">
        <v>7</v>
      </c>
      <c r="B23" s="44"/>
      <c r="C23" s="44"/>
      <c r="D23" s="44"/>
      <c r="E23" s="23"/>
      <c r="F23" s="23"/>
      <c r="G23" s="23"/>
      <c r="H23" s="23"/>
      <c r="J23"/>
    </row>
    <row r="24" ht="12.75">
      <c r="J24"/>
    </row>
  </sheetData>
  <sheetProtection selectLockedCells="1" selectUnlockedCells="1"/>
  <mergeCells count="5">
    <mergeCell ref="A22:C22"/>
    <mergeCell ref="A23:D23"/>
    <mergeCell ref="A1:J1"/>
    <mergeCell ref="A2:J2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2019-12-20T06:03:20Z</dcterms:modified>
  <cp:category/>
  <cp:version/>
  <cp:contentType/>
  <cp:contentStatus/>
</cp:coreProperties>
</file>