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max_10">'10 класс'!$D$4</definedName>
    <definedName name="max_11">'11 класс'!$D$4</definedName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<sst xmlns="http://schemas.openxmlformats.org/spreadsheetml/2006/main" count="168" uniqueCount="72">
  <si>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</si>
  <si>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</si>
  <si>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</si>
  <si>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</si>
  <si>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</si>
  <si>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</si>
  <si>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</si>
  <si>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</si>
  <si>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</si>
  <si>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</si>
  <si>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</si>
  <si>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</si>
  <si>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</si>
  <si>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</si>
  <si>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2018 - 2019 уч. года  по французскому языку</t>
  </si>
  <si>
    <t>французский язык</t>
  </si>
  <si>
    <t>Куманеева Евгения Александровна</t>
  </si>
  <si>
    <t>Шарова Лариса Александровна</t>
  </si>
  <si>
    <t xml:space="preserve">Швецова Ксения Сергеевна </t>
  </si>
  <si>
    <t>Куманеева Людмила Александровна</t>
  </si>
  <si>
    <t>Пахомова Анастасия Александровна</t>
  </si>
  <si>
    <t>Карасёва Анастасия Сергеевна</t>
  </si>
  <si>
    <t xml:space="preserve">Худаева Ольга Владимировна </t>
  </si>
  <si>
    <t xml:space="preserve">Симонян Анна Сейрановна </t>
  </si>
  <si>
    <t>Соколов Вадим Андреевич</t>
  </si>
  <si>
    <t>Скоблинов Владимир Михайлович</t>
  </si>
  <si>
    <t xml:space="preserve">Дьячек Илья Иванович </t>
  </si>
  <si>
    <t>Гордеев Алексей Алексеевич</t>
  </si>
  <si>
    <t>Худаева Ольга Владимировна</t>
  </si>
  <si>
    <t>Калакин Александр Дмитриевич</t>
  </si>
  <si>
    <t>Вяхирев Сергей Евгеньевич</t>
  </si>
  <si>
    <t>Таширева Екатерина Андреевна</t>
  </si>
  <si>
    <t>Дряхлов Иван Дмитриевич</t>
  </si>
  <si>
    <t>Кислова Инесса Александровна</t>
  </si>
  <si>
    <t>Лаврова Элина Владимировна</t>
  </si>
  <si>
    <t>Кошелева Арина Андреевна</t>
  </si>
  <si>
    <t>Дмитричев Анатолий Наимович</t>
  </si>
  <si>
    <t>Балакина Вварвара Сергеевна</t>
  </si>
  <si>
    <t>Фролова Валерия Дмитриевна</t>
  </si>
  <si>
    <t>Аверьянова Виктория Алексеевна</t>
  </si>
  <si>
    <t>Шукшина Яна Дилгамовна</t>
  </si>
  <si>
    <t>Морозов Андрей Валерьевич</t>
  </si>
  <si>
    <t>Поднебеснова Василиса Михайловна</t>
  </si>
  <si>
    <t>Мачавариани Алла Александровна</t>
  </si>
  <si>
    <t>Полигина Дарья Дмитриевна</t>
  </si>
  <si>
    <t>Макарова Ульяна Алексеевна</t>
  </si>
  <si>
    <t>Иванова Елизавета Ильинична</t>
  </si>
  <si>
    <t>Байдов Артем Дмитриевич</t>
  </si>
  <si>
    <t>Удалова Анна Николаевна</t>
  </si>
  <si>
    <t>Кузнецова Анастасия Руслановна</t>
  </si>
  <si>
    <t>Флейшман Яна Олеговна</t>
  </si>
  <si>
    <t>Сироткина Анастасия Алексеевна</t>
  </si>
  <si>
    <t>Белов Артем Алексеевич</t>
  </si>
  <si>
    <t>Стрелкина Екатерина Николаевна</t>
  </si>
  <si>
    <t>Гущина Анастасия Андреевна</t>
  </si>
  <si>
    <t>Зеленцов Денис Романович</t>
  </si>
  <si>
    <t>Рыжова Полина Сергеевна</t>
  </si>
  <si>
    <t>Келлер Яна Артуровна</t>
  </si>
  <si>
    <t>Каргин Роман Дмитриевич</t>
  </si>
  <si>
    <t>Жаренова Евгения Федоровна</t>
  </si>
  <si>
    <t>Кирянина Варвара Алексеевна</t>
  </si>
  <si>
    <t>Андронова Дарья Романовна</t>
  </si>
  <si>
    <t>Сокова Анна Александровна</t>
  </si>
  <si>
    <t>Федорова Полина Сергеевна</t>
  </si>
  <si>
    <t>Галочкина Анастасия Сергеевна</t>
  </si>
  <si>
    <t>Никиташ Софья Георгиевна</t>
  </si>
  <si>
    <t>Федорова Мария Андреевна</t>
  </si>
  <si>
    <t>Деревягин Арсений Романович</t>
  </si>
  <si>
    <t>Васильева Виктория Вадимовна</t>
  </si>
  <si>
    <t>Фролова Вера Викторовна</t>
  </si>
  <si>
    <t>Грачев Валентин Николаевич</t>
  </si>
  <si>
    <t>Пилина Дарья Денисовна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</si>
</sst>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 horizontal="left" vertical="center"/>
      <protection/>
    </xf>
    <xf numFmtId="0" fontId="37" fillId="51" borderId="0" applyNumberFormat="0" applyBorder="0" applyAlignment="0" applyProtection="0"/>
    <xf numFmtId="0" fontId="1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17" fillId="7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2" fillId="55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20" fillId="56" borderId="0" xfId="0" applyFont="1" applyFill="1" applyAlignment="1">
      <alignment horizontal="center" vertical="center" wrapText="1"/>
    </xf>
    <xf numFmtId="0" fontId="21" fillId="56" borderId="0" xfId="0" applyFont="1" applyFill="1" applyAlignment="1">
      <alignment horizontal="right" vertical="center" wrapText="1"/>
    </xf>
    <xf numFmtId="0" fontId="22" fillId="56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56" borderId="0" xfId="0" applyFont="1" applyFill="1" applyAlignment="1">
      <alignment horizontal="center" vertical="top" wrapText="1"/>
    </xf>
    <xf numFmtId="0" fontId="42" fillId="0" borderId="19" xfId="0" applyFont="1" applyBorder="1" applyAlignment="1" applyProtection="1">
      <alignment horizontal="center" vertical="top" wrapText="1"/>
      <protection locked="0"/>
    </xf>
    <xf numFmtId="1" fontId="42" fillId="21" borderId="19" xfId="0" applyNumberFormat="1" applyFont="1" applyFill="1" applyBorder="1" applyAlignment="1" applyProtection="1">
      <alignment horizontal="center" vertical="top" wrapText="1"/>
      <protection/>
    </xf>
    <xf numFmtId="0" fontId="42" fillId="0" borderId="19" xfId="0" applyFont="1" applyBorder="1" applyAlignment="1" applyProtection="1">
      <alignment vertical="top" wrapText="1"/>
      <protection locked="0"/>
    </xf>
    <xf numFmtId="0" fontId="42" fillId="57" borderId="19" xfId="0" applyFont="1" applyFill="1" applyBorder="1" applyAlignment="1">
      <alignment horizontal="left" vertical="top" wrapText="1"/>
    </xf>
    <xf numFmtId="0" fontId="42" fillId="57" borderId="19" xfId="0" applyFont="1" applyFill="1" applyBorder="1" applyAlignment="1" applyProtection="1">
      <alignment vertical="top" wrapText="1"/>
      <protection locked="0"/>
    </xf>
    <xf numFmtId="0" fontId="42" fillId="57" borderId="19" xfId="0" applyFont="1" applyFill="1" applyBorder="1" applyAlignment="1" applyProtection="1">
      <alignment horizontal="center" vertical="top" wrapText="1"/>
      <protection locked="0"/>
    </xf>
    <xf numFmtId="1" fontId="42" fillId="57" borderId="19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Alignment="1">
      <alignment/>
    </xf>
    <xf numFmtId="0" fontId="0" fillId="57" borderId="0" xfId="0" applyFill="1" applyAlignment="1">
      <alignment/>
    </xf>
    <xf numFmtId="0" fontId="20" fillId="0" borderId="0" xfId="0" applyFont="1" applyAlignment="1">
      <alignment horizontal="center" vertical="top" wrapText="1"/>
    </xf>
    <xf numFmtId="0" fontId="21" fillId="56" borderId="0" xfId="0" applyFont="1" applyFill="1" applyAlignment="1">
      <alignment horizontal="left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6</v>
      </c>
      <c r="C1" s="28" t="s">
        <v>15</v>
      </c>
      <c r="D1" s="28"/>
      <c r="E1" s="28"/>
      <c r="F1" s="15"/>
    </row>
    <row r="2" spans="1:6" ht="33.75" customHeight="1">
      <c r="A2" s="27" t="s">
        <v>14</v>
      </c>
      <c r="B2" s="27"/>
      <c r="C2" s="27"/>
      <c r="D2" s="27"/>
      <c r="E2" s="27"/>
      <c r="F2" s="27"/>
    </row>
    <row r="3" spans="1:6" ht="15.75" customHeight="1">
      <c r="A3" s="16"/>
      <c r="B3" s="16"/>
      <c r="C3" s="27" t="s">
        <v>13</v>
      </c>
      <c r="D3" s="27"/>
      <c r="E3" s="17">
        <v>40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" customFormat="1" ht="15.75">
      <c r="A6" s="7">
        <v>1</v>
      </c>
      <c r="B6" s="20" t="s">
        <v>32</v>
      </c>
      <c r="C6" s="18">
        <v>80</v>
      </c>
      <c r="D6" s="18">
        <v>36</v>
      </c>
      <c r="E6" s="19">
        <f aca="true" t="shared" si="0" ref="E6:E18">D6*100/макс5</f>
        <v>90</v>
      </c>
      <c r="F6" s="20" t="s">
        <v>33</v>
      </c>
    </row>
    <row r="7" spans="1:6" s="2" customFormat="1" ht="15.75">
      <c r="A7" s="7">
        <v>2</v>
      </c>
      <c r="B7" s="20" t="s">
        <v>34</v>
      </c>
      <c r="C7" s="18">
        <v>80</v>
      </c>
      <c r="D7" s="18">
        <v>35</v>
      </c>
      <c r="E7" s="19">
        <f t="shared" si="0"/>
        <v>87.5</v>
      </c>
      <c r="F7" s="20" t="s">
        <v>33</v>
      </c>
    </row>
    <row r="8" spans="1:6" ht="15.75">
      <c r="A8" s="7">
        <v>3</v>
      </c>
      <c r="B8" s="20" t="s">
        <v>35</v>
      </c>
      <c r="C8" s="18">
        <v>80</v>
      </c>
      <c r="D8" s="18">
        <v>34</v>
      </c>
      <c r="E8" s="19">
        <f t="shared" si="0"/>
        <v>85</v>
      </c>
      <c r="F8" s="20" t="s">
        <v>33</v>
      </c>
    </row>
    <row r="9" spans="1:6" ht="15.75">
      <c r="A9" s="7">
        <v>4</v>
      </c>
      <c r="B9" s="20" t="s">
        <v>36</v>
      </c>
      <c r="C9" s="18">
        <v>80</v>
      </c>
      <c r="D9" s="18">
        <v>31</v>
      </c>
      <c r="E9" s="19">
        <f t="shared" si="0"/>
        <v>77.5</v>
      </c>
      <c r="F9" s="20" t="s">
        <v>33</v>
      </c>
    </row>
    <row r="10" spans="1:6" ht="15.75">
      <c r="A10" s="7">
        <v>5</v>
      </c>
      <c r="B10" s="20" t="s">
        <v>37</v>
      </c>
      <c r="C10" s="18">
        <v>80</v>
      </c>
      <c r="D10" s="18">
        <v>31</v>
      </c>
      <c r="E10" s="19">
        <f t="shared" si="0"/>
        <v>77.5</v>
      </c>
      <c r="F10" s="20" t="s">
        <v>33</v>
      </c>
    </row>
    <row r="11" spans="1:6" ht="15.75">
      <c r="A11" s="7">
        <v>6</v>
      </c>
      <c r="B11" s="20" t="s">
        <v>38</v>
      </c>
      <c r="C11" s="18">
        <v>80</v>
      </c>
      <c r="D11" s="18">
        <v>29</v>
      </c>
      <c r="E11" s="19">
        <f t="shared" si="0"/>
        <v>72.5</v>
      </c>
      <c r="F11" s="20" t="s">
        <v>33</v>
      </c>
    </row>
    <row r="12" spans="1:6" ht="15.75">
      <c r="A12" s="7">
        <v>7</v>
      </c>
      <c r="B12" s="20" t="s">
        <v>39</v>
      </c>
      <c r="C12" s="18">
        <v>80</v>
      </c>
      <c r="D12" s="18">
        <v>27</v>
      </c>
      <c r="E12" s="19">
        <f t="shared" si="0"/>
        <v>67.5</v>
      </c>
      <c r="F12" s="20" t="s">
        <v>33</v>
      </c>
    </row>
    <row r="13" spans="1:6" ht="15.75">
      <c r="A13" s="7">
        <v>8</v>
      </c>
      <c r="B13" s="20" t="s">
        <v>40</v>
      </c>
      <c r="C13" s="18">
        <v>80</v>
      </c>
      <c r="D13" s="18">
        <v>26</v>
      </c>
      <c r="E13" s="19">
        <f t="shared" si="0"/>
        <v>65</v>
      </c>
      <c r="F13" s="20" t="s">
        <v>33</v>
      </c>
    </row>
    <row r="14" spans="1:6" ht="15.75">
      <c r="A14" s="7">
        <v>9</v>
      </c>
      <c r="B14" s="20" t="s">
        <v>41</v>
      </c>
      <c r="C14" s="18">
        <v>80</v>
      </c>
      <c r="D14" s="18">
        <v>24</v>
      </c>
      <c r="E14" s="19">
        <f t="shared" si="0"/>
        <v>60</v>
      </c>
      <c r="F14" s="20" t="s">
        <v>33</v>
      </c>
    </row>
    <row r="15" spans="1:6" ht="15.75">
      <c r="A15" s="7">
        <v>10</v>
      </c>
      <c r="B15" s="20" t="s">
        <v>16</v>
      </c>
      <c r="C15" s="18">
        <v>79</v>
      </c>
      <c r="D15" s="18">
        <v>18</v>
      </c>
      <c r="E15" s="19">
        <f t="shared" si="0"/>
        <v>45</v>
      </c>
      <c r="F15" s="20" t="s">
        <v>17</v>
      </c>
    </row>
    <row r="16" spans="1:6" ht="15.75">
      <c r="A16" s="7">
        <v>11</v>
      </c>
      <c r="B16" s="20" t="s">
        <v>18</v>
      </c>
      <c r="C16" s="18">
        <v>79</v>
      </c>
      <c r="D16" s="18">
        <v>17</v>
      </c>
      <c r="E16" s="19">
        <f t="shared" si="0"/>
        <v>42.5</v>
      </c>
      <c r="F16" s="20" t="s">
        <v>17</v>
      </c>
    </row>
    <row r="17" spans="1:6" ht="15.75">
      <c r="A17" s="7">
        <v>12</v>
      </c>
      <c r="B17" s="20" t="s">
        <v>19</v>
      </c>
      <c r="C17" s="18">
        <v>79</v>
      </c>
      <c r="D17" s="18">
        <v>16</v>
      </c>
      <c r="E17" s="19">
        <f t="shared" si="0"/>
        <v>40</v>
      </c>
      <c r="F17" s="20" t="s">
        <v>17</v>
      </c>
    </row>
    <row r="18" spans="1:6" ht="15.75">
      <c r="A18" s="7">
        <v>13</v>
      </c>
      <c r="B18" s="20" t="s">
        <v>20</v>
      </c>
      <c r="C18" s="18">
        <v>79</v>
      </c>
      <c r="D18" s="18">
        <v>15</v>
      </c>
      <c r="E18" s="19">
        <f t="shared" si="0"/>
        <v>37.5</v>
      </c>
      <c r="F18" s="20" t="s">
        <v>17</v>
      </c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7</v>
      </c>
      <c r="C1" s="28" t="s">
        <v>15</v>
      </c>
      <c r="D1" s="28"/>
      <c r="E1" s="28"/>
      <c r="F1" s="15"/>
    </row>
    <row r="2" spans="1:6" ht="32.25" customHeight="1">
      <c r="A2" s="27" t="s">
        <v>14</v>
      </c>
      <c r="B2" s="27"/>
      <c r="C2" s="27"/>
      <c r="D2" s="27"/>
      <c r="E2" s="27"/>
      <c r="F2" s="27"/>
    </row>
    <row r="3" spans="1:6" ht="15.75" customHeight="1">
      <c r="A3" s="16"/>
      <c r="B3" s="16"/>
      <c r="C3" s="27" t="s">
        <v>13</v>
      </c>
      <c r="D3" s="27"/>
      <c r="E3" s="17">
        <v>40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" customFormat="1" ht="15.75">
      <c r="A6" s="7">
        <v>1</v>
      </c>
      <c r="B6" s="20" t="s">
        <v>21</v>
      </c>
      <c r="C6" s="18">
        <v>79</v>
      </c>
      <c r="D6" s="18">
        <v>24</v>
      </c>
      <c r="E6" s="19">
        <f>D6*100/макс6</f>
        <v>60</v>
      </c>
      <c r="F6" s="20" t="s">
        <v>22</v>
      </c>
    </row>
    <row r="7" spans="1:6" s="2" customFormat="1" ht="15.75">
      <c r="A7" s="7">
        <v>2</v>
      </c>
      <c r="B7" s="20" t="s">
        <v>23</v>
      </c>
      <c r="C7" s="18">
        <v>79</v>
      </c>
      <c r="D7" s="18">
        <v>19</v>
      </c>
      <c r="E7" s="19">
        <f>D7*100/макс6</f>
        <v>47.5</v>
      </c>
      <c r="F7" s="20" t="s">
        <v>22</v>
      </c>
    </row>
    <row r="8" spans="1:6" ht="15.75">
      <c r="A8" s="7">
        <v>3</v>
      </c>
      <c r="B8" s="20" t="s">
        <v>24</v>
      </c>
      <c r="C8" s="18">
        <v>79</v>
      </c>
      <c r="D8" s="18">
        <v>18</v>
      </c>
      <c r="E8" s="19">
        <f>D8*100/макс6</f>
        <v>45</v>
      </c>
      <c r="F8" s="20" t="s">
        <v>25</v>
      </c>
    </row>
    <row r="9" spans="1:6" ht="15.75">
      <c r="A9" s="7">
        <v>4</v>
      </c>
      <c r="B9" s="20" t="s">
        <v>26</v>
      </c>
      <c r="C9" s="18">
        <v>79</v>
      </c>
      <c r="D9" s="18">
        <v>15</v>
      </c>
      <c r="E9" s="19">
        <f>D9*100/макс6</f>
        <v>37.5</v>
      </c>
      <c r="F9" s="20" t="s">
        <v>25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8</v>
      </c>
      <c r="C1" s="28" t="s">
        <v>15</v>
      </c>
      <c r="D1" s="28"/>
      <c r="E1" s="28"/>
      <c r="F1" s="15"/>
    </row>
    <row r="2" spans="1:6" ht="31.5" customHeight="1">
      <c r="A2" s="27" t="s">
        <v>14</v>
      </c>
      <c r="B2" s="27"/>
      <c r="C2" s="27"/>
      <c r="D2" s="27"/>
      <c r="E2" s="27"/>
      <c r="F2" s="27"/>
    </row>
    <row r="3" spans="1:6" ht="15.75" customHeight="1">
      <c r="A3" s="16"/>
      <c r="B3" s="16"/>
      <c r="C3" s="27" t="s">
        <v>13</v>
      </c>
      <c r="D3" s="27"/>
      <c r="E3" s="17">
        <v>50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5" customFormat="1" ht="15.75">
      <c r="A6" s="21">
        <v>1</v>
      </c>
      <c r="B6" s="22" t="s">
        <v>42</v>
      </c>
      <c r="C6" s="23">
        <v>80</v>
      </c>
      <c r="D6" s="23">
        <v>49.5</v>
      </c>
      <c r="E6" s="24">
        <f aca="true" t="shared" si="0" ref="E6:E14">D6*100/макс7</f>
        <v>99</v>
      </c>
      <c r="F6" s="22" t="s">
        <v>43</v>
      </c>
    </row>
    <row r="7" spans="1:6" s="25" customFormat="1" ht="15.75">
      <c r="A7" s="21">
        <v>2</v>
      </c>
      <c r="B7" s="22" t="s">
        <v>44</v>
      </c>
      <c r="C7" s="23">
        <v>80</v>
      </c>
      <c r="D7" s="23">
        <v>45</v>
      </c>
      <c r="E7" s="24">
        <f t="shared" si="0"/>
        <v>90</v>
      </c>
      <c r="F7" s="22" t="s">
        <v>43</v>
      </c>
    </row>
    <row r="8" spans="1:6" s="26" customFormat="1" ht="15.75">
      <c r="A8" s="21">
        <v>3</v>
      </c>
      <c r="B8" s="22" t="s">
        <v>45</v>
      </c>
      <c r="C8" s="23">
        <v>80</v>
      </c>
      <c r="D8" s="23">
        <v>44</v>
      </c>
      <c r="E8" s="24">
        <f t="shared" si="0"/>
        <v>88</v>
      </c>
      <c r="F8" s="22" t="s">
        <v>43</v>
      </c>
    </row>
    <row r="9" spans="1:6" s="26" customFormat="1" ht="15.75">
      <c r="A9" s="21">
        <v>4</v>
      </c>
      <c r="B9" s="22" t="s">
        <v>46</v>
      </c>
      <c r="C9" s="23">
        <v>80</v>
      </c>
      <c r="D9" s="23">
        <v>42.5</v>
      </c>
      <c r="E9" s="24">
        <f t="shared" si="0"/>
        <v>85</v>
      </c>
      <c r="F9" s="22" t="s">
        <v>43</v>
      </c>
    </row>
    <row r="10" spans="1:6" s="26" customFormat="1" ht="15.75">
      <c r="A10" s="21">
        <v>5</v>
      </c>
      <c r="B10" s="22" t="s">
        <v>47</v>
      </c>
      <c r="C10" s="23">
        <v>80</v>
      </c>
      <c r="D10" s="23">
        <v>42.5</v>
      </c>
      <c r="E10" s="24">
        <f t="shared" si="0"/>
        <v>85</v>
      </c>
      <c r="F10" s="22" t="s">
        <v>43</v>
      </c>
    </row>
    <row r="11" spans="1:6" s="26" customFormat="1" ht="15.75">
      <c r="A11" s="21">
        <v>6</v>
      </c>
      <c r="B11" s="22" t="s">
        <v>48</v>
      </c>
      <c r="C11" s="23">
        <v>80</v>
      </c>
      <c r="D11" s="23">
        <v>40</v>
      </c>
      <c r="E11" s="24">
        <f t="shared" si="0"/>
        <v>80</v>
      </c>
      <c r="F11" s="22" t="s">
        <v>43</v>
      </c>
    </row>
    <row r="12" spans="1:6" s="26" customFormat="1" ht="15.75">
      <c r="A12" s="21">
        <v>7</v>
      </c>
      <c r="B12" s="22" t="s">
        <v>49</v>
      </c>
      <c r="C12" s="23">
        <v>80</v>
      </c>
      <c r="D12" s="23">
        <v>40</v>
      </c>
      <c r="E12" s="24">
        <f t="shared" si="0"/>
        <v>80</v>
      </c>
      <c r="F12" s="22" t="s">
        <v>43</v>
      </c>
    </row>
    <row r="13" spans="1:6" s="26" customFormat="1" ht="15.75">
      <c r="A13" s="21">
        <v>8</v>
      </c>
      <c r="B13" s="22" t="s">
        <v>50</v>
      </c>
      <c r="C13" s="23">
        <v>80</v>
      </c>
      <c r="D13" s="23">
        <v>37</v>
      </c>
      <c r="E13" s="24">
        <f t="shared" si="0"/>
        <v>74</v>
      </c>
      <c r="F13" s="22" t="s">
        <v>43</v>
      </c>
    </row>
    <row r="14" spans="1:6" s="26" customFormat="1" ht="15.75">
      <c r="A14" s="21">
        <v>9</v>
      </c>
      <c r="B14" s="22" t="s">
        <v>51</v>
      </c>
      <c r="C14" s="23">
        <v>80</v>
      </c>
      <c r="D14" s="23">
        <v>37</v>
      </c>
      <c r="E14" s="24">
        <f t="shared" si="0"/>
        <v>74</v>
      </c>
      <c r="F14" s="22" t="s">
        <v>43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9</v>
      </c>
      <c r="C1" s="28" t="s">
        <v>15</v>
      </c>
      <c r="D1" s="28"/>
      <c r="E1" s="28"/>
      <c r="F1" s="15"/>
    </row>
    <row r="2" spans="1:6" ht="31.5" customHeight="1">
      <c r="A2" s="27" t="s">
        <v>14</v>
      </c>
      <c r="B2" s="27"/>
      <c r="C2" s="27"/>
      <c r="D2" s="27"/>
      <c r="E2" s="27"/>
      <c r="F2" s="27"/>
    </row>
    <row r="3" spans="1:6" ht="15.75" customHeight="1">
      <c r="A3" s="16"/>
      <c r="B3" s="16"/>
      <c r="C3" s="27" t="s">
        <v>13</v>
      </c>
      <c r="D3" s="27"/>
      <c r="E3" s="17">
        <v>50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5" customFormat="1" ht="15.75">
      <c r="A6" s="21">
        <v>1</v>
      </c>
      <c r="B6" s="22" t="s">
        <v>52</v>
      </c>
      <c r="C6" s="23">
        <v>80</v>
      </c>
      <c r="D6" s="23">
        <v>49</v>
      </c>
      <c r="E6" s="24">
        <f>D6*100/макс8</f>
        <v>98</v>
      </c>
      <c r="F6" s="22" t="s">
        <v>33</v>
      </c>
    </row>
    <row r="7" spans="1:6" s="25" customFormat="1" ht="15.75">
      <c r="A7" s="21">
        <v>2</v>
      </c>
      <c r="B7" s="22" t="s">
        <v>53</v>
      </c>
      <c r="C7" s="23">
        <v>80</v>
      </c>
      <c r="D7" s="23">
        <v>41</v>
      </c>
      <c r="E7" s="24">
        <f>D7*100/макс8</f>
        <v>82</v>
      </c>
      <c r="F7" s="22" t="s">
        <v>33</v>
      </c>
    </row>
    <row r="8" spans="1:6" s="26" customFormat="1" ht="15.75">
      <c r="A8" s="21">
        <v>3</v>
      </c>
      <c r="B8" s="22" t="s">
        <v>27</v>
      </c>
      <c r="C8" s="23">
        <v>79</v>
      </c>
      <c r="D8" s="23">
        <v>14</v>
      </c>
      <c r="E8" s="24">
        <f>D8*100/макс8</f>
        <v>28</v>
      </c>
      <c r="F8" s="22" t="s">
        <v>28</v>
      </c>
    </row>
    <row r="9" spans="1:6" s="26" customFormat="1" ht="15.75">
      <c r="A9" s="21">
        <v>4</v>
      </c>
      <c r="B9" s="22" t="s">
        <v>29</v>
      </c>
      <c r="C9" s="23">
        <v>79</v>
      </c>
      <c r="D9" s="23">
        <v>11</v>
      </c>
      <c r="E9" s="24">
        <f>D9*100/макс8</f>
        <v>22</v>
      </c>
      <c r="F9" s="22" t="s">
        <v>28</v>
      </c>
    </row>
    <row r="10" spans="1:6" s="26" customFormat="1" ht="15.75">
      <c r="A10" s="21">
        <v>5</v>
      </c>
      <c r="B10" s="22" t="s">
        <v>30</v>
      </c>
      <c r="C10" s="23">
        <v>79</v>
      </c>
      <c r="D10" s="23">
        <v>8</v>
      </c>
      <c r="E10" s="24">
        <f>D10*100/макс8</f>
        <v>16</v>
      </c>
      <c r="F10" s="22" t="s">
        <v>28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12</v>
      </c>
      <c r="C1" s="28" t="s">
        <v>15</v>
      </c>
      <c r="D1" s="28"/>
      <c r="E1" s="28"/>
      <c r="F1" s="15"/>
    </row>
    <row r="2" spans="1:6" ht="15.75" customHeight="1">
      <c r="A2" s="27" t="s">
        <v>14</v>
      </c>
      <c r="B2" s="27"/>
      <c r="C2" s="27"/>
      <c r="D2" s="27"/>
      <c r="E2" s="27"/>
      <c r="F2" s="27"/>
    </row>
    <row r="3" spans="1:6" ht="15.75" customHeight="1">
      <c r="A3" s="16"/>
      <c r="B3" s="16"/>
      <c r="C3" s="27" t="s">
        <v>13</v>
      </c>
      <c r="D3" s="27"/>
      <c r="E3" s="17">
        <v>56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5" customFormat="1" ht="15.75">
      <c r="A6" s="21">
        <v>1</v>
      </c>
      <c r="B6" s="22" t="s">
        <v>54</v>
      </c>
      <c r="C6" s="23">
        <v>80</v>
      </c>
      <c r="D6" s="23">
        <v>28</v>
      </c>
      <c r="E6" s="24">
        <f aca="true" t="shared" si="0" ref="E6:E11">D6*100/макс9</f>
        <v>50</v>
      </c>
      <c r="F6" s="22" t="s">
        <v>33</v>
      </c>
    </row>
    <row r="7" spans="1:6" s="25" customFormat="1" ht="15.75">
      <c r="A7" s="21">
        <v>2</v>
      </c>
      <c r="B7" s="22" t="s">
        <v>55</v>
      </c>
      <c r="C7" s="23">
        <v>80</v>
      </c>
      <c r="D7" s="23">
        <v>25</v>
      </c>
      <c r="E7" s="24">
        <f t="shared" si="0"/>
        <v>44.642857142857146</v>
      </c>
      <c r="F7" s="22" t="s">
        <v>33</v>
      </c>
    </row>
    <row r="8" spans="1:6" s="26" customFormat="1" ht="15.75">
      <c r="A8" s="21">
        <v>3</v>
      </c>
      <c r="B8" s="22" t="s">
        <v>56</v>
      </c>
      <c r="C8" s="23">
        <v>80</v>
      </c>
      <c r="D8" s="23">
        <v>24</v>
      </c>
      <c r="E8" s="24">
        <f t="shared" si="0"/>
        <v>42.857142857142854</v>
      </c>
      <c r="F8" s="22" t="s">
        <v>33</v>
      </c>
    </row>
    <row r="9" spans="1:6" s="26" customFormat="1" ht="15.75">
      <c r="A9" s="21">
        <v>4</v>
      </c>
      <c r="B9" s="22" t="s">
        <v>57</v>
      </c>
      <c r="C9" s="23">
        <v>80</v>
      </c>
      <c r="D9" s="23">
        <v>24</v>
      </c>
      <c r="E9" s="24">
        <f t="shared" si="0"/>
        <v>42.857142857142854</v>
      </c>
      <c r="F9" s="22" t="s">
        <v>33</v>
      </c>
    </row>
    <row r="10" spans="1:6" s="26" customFormat="1" ht="15.75">
      <c r="A10" s="21">
        <v>5</v>
      </c>
      <c r="B10" s="22" t="s">
        <v>58</v>
      </c>
      <c r="C10" s="23">
        <v>80</v>
      </c>
      <c r="D10" s="23">
        <v>12</v>
      </c>
      <c r="E10" s="24">
        <f t="shared" si="0"/>
        <v>21.428571428571427</v>
      </c>
      <c r="F10" s="22" t="s">
        <v>33</v>
      </c>
    </row>
    <row r="11" spans="1:6" s="26" customFormat="1" ht="15.75">
      <c r="A11" s="21">
        <v>6</v>
      </c>
      <c r="B11" s="22" t="s">
        <v>31</v>
      </c>
      <c r="C11" s="23">
        <v>79</v>
      </c>
      <c r="D11" s="23">
        <v>11</v>
      </c>
      <c r="E11" s="24">
        <f t="shared" si="0"/>
        <v>19.642857142857142</v>
      </c>
      <c r="F11" s="22" t="s">
        <v>22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11</v>
      </c>
      <c r="C1" s="28" t="s">
        <v>15</v>
      </c>
      <c r="D1" s="28"/>
      <c r="E1" s="28"/>
      <c r="F1" s="15"/>
    </row>
    <row r="2" spans="1:6" ht="30.75" customHeight="1">
      <c r="A2" s="27" t="s">
        <v>14</v>
      </c>
      <c r="B2" s="27"/>
      <c r="C2" s="27"/>
      <c r="D2" s="27"/>
      <c r="E2" s="27"/>
      <c r="F2" s="27"/>
    </row>
    <row r="3" spans="1:6" ht="15.75" customHeight="1">
      <c r="A3" s="16"/>
      <c r="B3" s="16"/>
      <c r="C3" s="27" t="s">
        <v>13</v>
      </c>
      <c r="D3" s="27"/>
      <c r="E3" s="17">
        <v>56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5" customFormat="1" ht="15.75">
      <c r="A6" s="21">
        <v>1</v>
      </c>
      <c r="B6" s="22" t="s">
        <v>59</v>
      </c>
      <c r="C6" s="23">
        <v>80</v>
      </c>
      <c r="D6" s="23">
        <v>54</v>
      </c>
      <c r="E6" s="24">
        <f>D6*100/макс10</f>
        <v>96.42857142857143</v>
      </c>
      <c r="F6" s="22" t="s">
        <v>43</v>
      </c>
    </row>
    <row r="7" spans="1:6" s="25" customFormat="1" ht="15.75">
      <c r="A7" s="21">
        <v>2</v>
      </c>
      <c r="B7" s="22" t="s">
        <v>60</v>
      </c>
      <c r="C7" s="23">
        <v>80</v>
      </c>
      <c r="D7" s="23">
        <v>40</v>
      </c>
      <c r="E7" s="24">
        <f>D7*100/макс10</f>
        <v>71.42857142857143</v>
      </c>
      <c r="F7" s="22" t="s">
        <v>43</v>
      </c>
    </row>
    <row r="8" spans="1:6" s="26" customFormat="1" ht="15.75">
      <c r="A8" s="21">
        <v>3</v>
      </c>
      <c r="B8" s="22" t="s">
        <v>68</v>
      </c>
      <c r="C8" s="23">
        <v>78</v>
      </c>
      <c r="D8" s="23">
        <v>18</v>
      </c>
      <c r="E8" s="24">
        <f>D8*100/макс10</f>
        <v>32.142857142857146</v>
      </c>
      <c r="F8" s="22" t="s">
        <v>69</v>
      </c>
    </row>
    <row r="9" spans="1:6" s="26" customFormat="1" ht="15.75">
      <c r="A9" s="21">
        <v>4</v>
      </c>
      <c r="B9" s="22" t="s">
        <v>70</v>
      </c>
      <c r="C9" s="23">
        <v>78</v>
      </c>
      <c r="D9" s="23">
        <v>13</v>
      </c>
      <c r="E9" s="24">
        <f>D9*100/макс10</f>
        <v>23.214285714285715</v>
      </c>
      <c r="F9" s="22" t="s">
        <v>69</v>
      </c>
    </row>
    <row r="10" spans="1:6" s="26" customFormat="1" ht="15.75">
      <c r="A10" s="21">
        <v>5</v>
      </c>
      <c r="B10" s="22" t="s">
        <v>71</v>
      </c>
      <c r="C10" s="23">
        <v>78</v>
      </c>
      <c r="D10" s="23">
        <v>13</v>
      </c>
      <c r="E10" s="24">
        <f>D10*100/макс10</f>
        <v>23.214285714285715</v>
      </c>
      <c r="F10" s="22" t="s">
        <v>69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8" customFormat="1" ht="15" customHeight="1">
      <c r="A1" s="13"/>
      <c r="B1" s="14" t="s">
        <v>10</v>
      </c>
      <c r="C1" s="28" t="s">
        <v>15</v>
      </c>
      <c r="D1" s="28"/>
      <c r="E1" s="28"/>
      <c r="F1" s="15"/>
    </row>
    <row r="2" spans="1:6" ht="30.75" customHeight="1">
      <c r="A2" s="27" t="s">
        <v>14</v>
      </c>
      <c r="B2" s="27"/>
      <c r="C2" s="27"/>
      <c r="D2" s="27"/>
      <c r="E2" s="27"/>
      <c r="F2" s="27"/>
    </row>
    <row r="3" spans="1:6" ht="15.75" customHeight="1">
      <c r="A3" s="16"/>
      <c r="B3" s="16"/>
      <c r="C3" s="27" t="s">
        <v>13</v>
      </c>
      <c r="D3" s="27"/>
      <c r="E3" s="17">
        <v>56</v>
      </c>
      <c r="F3" s="16"/>
    </row>
    <row r="4" spans="1:6" ht="9" customHeight="1">
      <c r="A4" s="9"/>
      <c r="B4" s="10"/>
      <c r="C4" s="9"/>
      <c r="D4" s="9"/>
      <c r="E4" s="9"/>
      <c r="F4" s="10"/>
    </row>
    <row r="5" spans="1:6" s="6" customFormat="1" ht="25.5">
      <c r="A5" s="11" t="s">
        <v>0</v>
      </c>
      <c r="B5" s="11" t="s">
        <v>3</v>
      </c>
      <c r="C5" s="11" t="s">
        <v>5</v>
      </c>
      <c r="D5" s="11" t="s">
        <v>1</v>
      </c>
      <c r="E5" s="12" t="s">
        <v>2</v>
      </c>
      <c r="F5" s="12" t="s">
        <v>4</v>
      </c>
    </row>
    <row r="6" spans="1:6" s="25" customFormat="1" ht="15.75">
      <c r="A6" s="21">
        <v>1</v>
      </c>
      <c r="B6" s="22" t="s">
        <v>61</v>
      </c>
      <c r="C6" s="23">
        <v>80</v>
      </c>
      <c r="D6" s="23">
        <v>52</v>
      </c>
      <c r="E6" s="24">
        <f aca="true" t="shared" si="0" ref="E6:E12">D6*100/макс11</f>
        <v>92.85714285714286</v>
      </c>
      <c r="F6" s="22" t="s">
        <v>43</v>
      </c>
    </row>
    <row r="7" spans="1:6" s="25" customFormat="1" ht="15.75">
      <c r="A7" s="21">
        <v>2</v>
      </c>
      <c r="B7" s="22" t="s">
        <v>62</v>
      </c>
      <c r="C7" s="23">
        <v>80</v>
      </c>
      <c r="D7" s="23">
        <v>51</v>
      </c>
      <c r="E7" s="24">
        <f t="shared" si="0"/>
        <v>91.07142857142857</v>
      </c>
      <c r="F7" s="22" t="s">
        <v>43</v>
      </c>
    </row>
    <row r="8" spans="1:6" s="26" customFormat="1" ht="15.75">
      <c r="A8" s="21">
        <v>3</v>
      </c>
      <c r="B8" s="22" t="s">
        <v>63</v>
      </c>
      <c r="C8" s="23">
        <v>80</v>
      </c>
      <c r="D8" s="23">
        <v>50</v>
      </c>
      <c r="E8" s="24">
        <f t="shared" si="0"/>
        <v>89.28571428571429</v>
      </c>
      <c r="F8" s="22" t="s">
        <v>43</v>
      </c>
    </row>
    <row r="9" spans="1:6" s="26" customFormat="1" ht="15.75">
      <c r="A9" s="21">
        <v>4</v>
      </c>
      <c r="B9" s="22" t="s">
        <v>64</v>
      </c>
      <c r="C9" s="23">
        <v>80</v>
      </c>
      <c r="D9" s="23">
        <v>47</v>
      </c>
      <c r="E9" s="24">
        <f t="shared" si="0"/>
        <v>83.92857142857143</v>
      </c>
      <c r="F9" s="22" t="s">
        <v>43</v>
      </c>
    </row>
    <row r="10" spans="1:6" s="26" customFormat="1" ht="15.75">
      <c r="A10" s="21">
        <v>5</v>
      </c>
      <c r="B10" s="22" t="s">
        <v>65</v>
      </c>
      <c r="C10" s="23">
        <v>80</v>
      </c>
      <c r="D10" s="23">
        <v>47</v>
      </c>
      <c r="E10" s="24">
        <f t="shared" si="0"/>
        <v>83.92857142857143</v>
      </c>
      <c r="F10" s="22" t="s">
        <v>43</v>
      </c>
    </row>
    <row r="11" spans="1:6" s="26" customFormat="1" ht="15.75">
      <c r="A11" s="21">
        <v>6</v>
      </c>
      <c r="B11" s="22" t="s">
        <v>66</v>
      </c>
      <c r="C11" s="23">
        <v>80</v>
      </c>
      <c r="D11" s="23">
        <v>44</v>
      </c>
      <c r="E11" s="24">
        <f t="shared" si="0"/>
        <v>78.57142857142857</v>
      </c>
      <c r="F11" s="22" t="s">
        <v>43</v>
      </c>
    </row>
    <row r="12" spans="1:6" s="26" customFormat="1" ht="15.75">
      <c r="A12" s="21">
        <v>7</v>
      </c>
      <c r="B12" s="22" t="s">
        <v>67</v>
      </c>
      <c r="C12" s="23">
        <v>80</v>
      </c>
      <c r="D12" s="23">
        <v>41</v>
      </c>
      <c r="E12" s="24">
        <f t="shared" si="0"/>
        <v>73.21428571428571</v>
      </c>
      <c r="F12" s="22" t="s">
        <v>43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2018-10-29T11:19:03Z</dcterms:modified>
  <cp:category/>
  <cp:version/>
  <cp:contentType/>
  <cp:contentStatus/>
</cp:coreProperties>
</file>