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>#REF!</definedName>
    <definedName name="_xlnm._FilterDatabase_1">#REF!</definedName>
    <definedName name="_xlnm._FilterDatabase_1_1">#REF!</definedName>
    <definedName name="_xlnm._FilterDatabase_2" localSheetId="3">'10 класс'!#REF!</definedName>
    <definedName name="_xlnm._FilterDatabase_2" localSheetId="4">'11 класс'!#REF!</definedName>
    <definedName name="_xlnm._FilterDatabase_2" localSheetId="0">'7 класс'!$C$3:$C$34</definedName>
    <definedName name="_xlnm._FilterDatabase_2" localSheetId="2">'9 класс'!#REF!</definedName>
    <definedName name="_xlnm._FilterDatabase_2">'8 класс'!#REF!</definedName>
    <definedName name="_xlnm._FilterDatabase_2_1" localSheetId="3">'10 класс'!#REF!</definedName>
    <definedName name="_xlnm._FilterDatabase_2_1" localSheetId="4">'11 класс'!#REF!</definedName>
    <definedName name="_xlnm._FilterDatabase_2_1" localSheetId="0">'7 класс'!$C$3:$C$34</definedName>
    <definedName name="_xlnm._FilterDatabase_2_1" localSheetId="2">'9 класс'!#REF!</definedName>
    <definedName name="_xlnm._FilterDatabase_2_1">'8 класс'!#REF!</definedName>
    <definedName name="_xlnm._FilterDatabase_3">#REF!</definedName>
    <definedName name="_xlnm._FilterDatabase_3_1">#REF!</definedName>
    <definedName name="_xlnm._FilterDatabase_4">#REF!</definedName>
    <definedName name="макс10">#REF!</definedName>
    <definedName name="макс11">#REF!</definedName>
    <definedName name="макс7">'7 класс'!$D$3</definedName>
    <definedName name="макс8">'8 класс'!$D$3</definedName>
    <definedName name="макс9" localSheetId="3">'10 класс'!$D$3</definedName>
    <definedName name="макс9" localSheetId="4">'11 класс'!$D$3</definedName>
    <definedName name="макс9">'9 класс'!$D$3</definedName>
  </definedNames>
  <calcPr fullCalcOnLoad="1"/>
</workbook>
</file>

<file path=xl/sharedStrings.xml><?xml version="1.0" encoding="utf-8"?>
<sst xmlns="http://schemas.openxmlformats.org/spreadsheetml/2006/main" count="249" uniqueCount="173">
  <si>
    <t>№ п/п</t>
  </si>
  <si>
    <t>ФИ.О.</t>
  </si>
  <si>
    <t>№ ОО</t>
  </si>
  <si>
    <t>Кол-во полученных баллов</t>
  </si>
  <si>
    <t>% выполнения работы</t>
  </si>
  <si>
    <t>победитель-призер</t>
  </si>
  <si>
    <t>Начальник управления образования</t>
  </si>
  <si>
    <t>администрации Сормовского района г. Нижнего Новгорода</t>
  </si>
  <si>
    <t xml:space="preserve">max кол-во баллов - </t>
  </si>
  <si>
    <t>всероссийской олимпиады школьников 2018 - 2019 уч. года  по биологии (7 класс)</t>
  </si>
  <si>
    <t>всероссийской олимпиады школьников 2018 - 2019 уч. года  по биологии (8 класс)</t>
  </si>
  <si>
    <t>всероссийской олимпиады школьников 2018 - 2019 уч. года по биологии (9 класс)</t>
  </si>
  <si>
    <t>всероссийской олимпиады школьников 2018 - 2019 уч. года по биологии (10 класс)</t>
  </si>
  <si>
    <t>всероссийской олимпиады школьников 2018 - 2019 уч. года по биологии (11 класс)</t>
  </si>
  <si>
    <t>Коротков Григорий Олегович</t>
  </si>
  <si>
    <t>Ижеровский Роман Андреевич</t>
  </si>
  <si>
    <t>Турусов Александр Михайлович</t>
  </si>
  <si>
    <t>Веридусова Валерия Евгеньевна</t>
  </si>
  <si>
    <t>Наумова Екатерина Максимовна</t>
  </si>
  <si>
    <t>Тимофеев Серафим Александрович</t>
  </si>
  <si>
    <t>Погодин Олег Александрович</t>
  </si>
  <si>
    <t>Курнакова Ольга Евгеньевна</t>
  </si>
  <si>
    <t>Честных Алина Дмитриевна</t>
  </si>
  <si>
    <t>Михеева Валерия Михайловна</t>
  </si>
  <si>
    <t>Даньшин Михаил Алексеевич</t>
  </si>
  <si>
    <t>Лязина Злата Александровна</t>
  </si>
  <si>
    <t>Катышев Артем Дмитриевич</t>
  </si>
  <si>
    <t>Николаева Мария Константиновна</t>
  </si>
  <si>
    <t>Петерсон Роман Дмитриевич</t>
  </si>
  <si>
    <t>Пашян Нарек Овикович</t>
  </si>
  <si>
    <t>Петухова Алина Сергеевна</t>
  </si>
  <si>
    <t>Лазарева Ирина Сергеевна</t>
  </si>
  <si>
    <t>Мочалов Артем Андреевич</t>
  </si>
  <si>
    <t>Новикова Анна Андреевна</t>
  </si>
  <si>
    <t>Рогожина Диана Дмитриевна</t>
  </si>
  <si>
    <t>Матросов Матвей Алексеевич</t>
  </si>
  <si>
    <t>Иваницкий Георгий Сергеевич</t>
  </si>
  <si>
    <t>Чуваина Злата Игоревна</t>
  </si>
  <si>
    <t>Холодный Александр Алексеевич</t>
  </si>
  <si>
    <t>Бояршинов Николай Алексеевич</t>
  </si>
  <si>
    <t>Калтаева Ульяна Сергеевна</t>
  </si>
  <si>
    <t>Лимонов Евгений Сергеевич</t>
  </si>
  <si>
    <t>Амазонов Тихон Вячеславович</t>
  </si>
  <si>
    <t>Кузнецова Алена Александровна</t>
  </si>
  <si>
    <t>Дудкин Илья Павлович</t>
  </si>
  <si>
    <t>Гуляева Мария Александровна</t>
  </si>
  <si>
    <t>Полозова Анна Алексеевна</t>
  </si>
  <si>
    <t>Орешина Ангелина Вячеславовна</t>
  </si>
  <si>
    <t>Быстрых Александр Евгеньевич</t>
  </si>
  <si>
    <t>Ещенко Анастасия Андреевна</t>
  </si>
  <si>
    <t>Маслова Елизавета Александровна</t>
  </si>
  <si>
    <t>Задоя Егор Сергеевич</t>
  </si>
  <si>
    <t>Егошина Анна Андреевна</t>
  </si>
  <si>
    <t>Лихачева Елизавета Антоновна</t>
  </si>
  <si>
    <t>Шаманин Матвей Олегович</t>
  </si>
  <si>
    <t>Шапошникова Анастасия Александровна</t>
  </si>
  <si>
    <t>Пшеничникова Полина Сергеевна</t>
  </si>
  <si>
    <t>Дружкина Яна Артемовна</t>
  </si>
  <si>
    <t>Чалей Всеволод Владимирович</t>
  </si>
  <si>
    <t>Семенова Ольга Сергеевна</t>
  </si>
  <si>
    <t>Траханова Анастасия Алексеевна</t>
  </si>
  <si>
    <t>Алексеева Ангелина Александровна</t>
  </si>
  <si>
    <t>Шамоян Ася Торниковна</t>
  </si>
  <si>
    <t>Кулаева Алёна Алексеевна</t>
  </si>
  <si>
    <t>Занозин Александр Андреевич</t>
  </si>
  <si>
    <t xml:space="preserve">Медяник Александра Дмитриевна </t>
  </si>
  <si>
    <t>Щукина Диана Рашидовна</t>
  </si>
  <si>
    <t>Юрина Дарья Сергеевна</t>
  </si>
  <si>
    <t>Лазарева Светлана Олеговна</t>
  </si>
  <si>
    <t>Никишин Дмитрий Алексеевич</t>
  </si>
  <si>
    <t>Игошин Вячеслав Алексеевич</t>
  </si>
  <si>
    <t>Шмырова Валерия Викторовна</t>
  </si>
  <si>
    <t>Свиягина Мария Андреевна</t>
  </si>
  <si>
    <t>Маляев Кирилл Александрович</t>
  </si>
  <si>
    <t>Кладов Василий Анатольевич</t>
  </si>
  <si>
    <t>Аредакова Кристина Евгеньевна</t>
  </si>
  <si>
    <t>Перемыдко Ангелина Алексеевна</t>
  </si>
  <si>
    <t>Грязнова Яна Александровна</t>
  </si>
  <si>
    <t>Слепнева Мария Дмитриевна</t>
  </si>
  <si>
    <t>Степанова Виктория Павловна</t>
  </si>
  <si>
    <t>Малышева Полина Романовна</t>
  </si>
  <si>
    <t>Красильников Данил Андреевич</t>
  </si>
  <si>
    <t>Суслина Анна Вячеславовна</t>
  </si>
  <si>
    <t xml:space="preserve">Додонова Кристина Денисовна </t>
  </si>
  <si>
    <t>Новокшонова Надежда Николаевна</t>
  </si>
  <si>
    <t>Сырова Валерия Алексеевна</t>
  </si>
  <si>
    <t>Сомов Антон Андреевич</t>
  </si>
  <si>
    <t>Преображенская Анжелика Вадимовна</t>
  </si>
  <si>
    <t>Морозов Никита Сергеевич</t>
  </si>
  <si>
    <t>Миронова Алена Григорьевна</t>
  </si>
  <si>
    <t>Бонь Арина Михайловна</t>
  </si>
  <si>
    <t>Комелькова Анастасия Владимировна</t>
  </si>
  <si>
    <t>Малыгина Светлана Алексеевна</t>
  </si>
  <si>
    <t>Русакова Алена Андреевна</t>
  </si>
  <si>
    <t>Умнова Анастасия Павловна</t>
  </si>
  <si>
    <t>Баталова Екатерина Александровна</t>
  </si>
  <si>
    <t>Адами Диана Эдгаровна</t>
  </si>
  <si>
    <t>Ефимова Елизавета Евгеньевна</t>
  </si>
  <si>
    <t>Бунтова Анастасия Олеговна</t>
  </si>
  <si>
    <t>Котельникова Арина  Михайловна</t>
  </si>
  <si>
    <t>Рахмонов Аббосбек Азизилм угли</t>
  </si>
  <si>
    <t>Крутько Любовь Васильевна</t>
  </si>
  <si>
    <t>Вертелецкая Анна Алексеевна</t>
  </si>
  <si>
    <t>Максимова Юлия Алексеевна</t>
  </si>
  <si>
    <t>Герасимова Дарья Александровна</t>
  </si>
  <si>
    <t>Левашова Юлия Александровна</t>
  </si>
  <si>
    <t>Рыженкова Ирина Владимировна</t>
  </si>
  <si>
    <t>Зутиков Максим Русланович</t>
  </si>
  <si>
    <t>Кашина Арина Николаевна</t>
  </si>
  <si>
    <t>Криночкина Дарья Сергеевна</t>
  </si>
  <si>
    <t>Юдина Анастасия Владимировна</t>
  </si>
  <si>
    <t>Круглова Наталья Максимовна</t>
  </si>
  <si>
    <t>Лядов Матвей Константинович</t>
  </si>
  <si>
    <t>Абражеева ПолинаСергеевна</t>
  </si>
  <si>
    <t>Талхина Яна Маратовна</t>
  </si>
  <si>
    <t>Смирнова Вероника Александровна</t>
  </si>
  <si>
    <t>Метелькова Светлана Константиновна</t>
  </si>
  <si>
    <t>Ионова Анна Андреевна</t>
  </si>
  <si>
    <t>Щербакова Екатерина Тимофеевна</t>
  </si>
  <si>
    <t>Калинина Елизавета Павловна</t>
  </si>
  <si>
    <t>Глазкова Наталья Сергеевна</t>
  </si>
  <si>
    <t>Миллионова Анна Дмитриевна</t>
  </si>
  <si>
    <t>Жульнева Светлана Юрьевна</t>
  </si>
  <si>
    <t>Абраков Андрей Александрович</t>
  </si>
  <si>
    <t>Савин Александр Андреевич</t>
  </si>
  <si>
    <t>Калинина Анастасия Игоревна</t>
  </si>
  <si>
    <t>Кулешова Юлия Сергеевна</t>
  </si>
  <si>
    <t>Гурьянова Елена Александровна</t>
  </si>
  <si>
    <t>Муницын Кирилл Денисович</t>
  </si>
  <si>
    <t>Панина Регина Вячеславовна</t>
  </si>
  <si>
    <t>Сутягина Ирина Алексеевна</t>
  </si>
  <si>
    <t>Климентьева Екатерина Александровна</t>
  </si>
  <si>
    <t>Канюгина Екатерина Максимовна</t>
  </si>
  <si>
    <t>Лукина Анастасия Михайловна</t>
  </si>
  <si>
    <t>Иванова Валентина Юрьевна</t>
  </si>
  <si>
    <t>Косарева Варвара Александровна</t>
  </si>
  <si>
    <t>Берглезова Елизавета Александровна</t>
  </si>
  <si>
    <t>Машина Екатерина Валерьевна</t>
  </si>
  <si>
    <t>Земскова Дарья Дмитриевна</t>
  </si>
  <si>
    <t>Гусева Татьяна Дмитриевна</t>
  </si>
  <si>
    <t>Крохина Елизаветв Алексеевна</t>
  </si>
  <si>
    <t>Силандина Полина Александровна</t>
  </si>
  <si>
    <t>Гаранина Дарья Юрьевна</t>
  </si>
  <si>
    <t>Подтыкина Татьяна Олеговна</t>
  </si>
  <si>
    <t>Шаханова Вероника Сергеевна</t>
  </si>
  <si>
    <t>Апполонова Анжелика Александровна</t>
  </si>
  <si>
    <t>Тузова Дарья Станиславовна</t>
  </si>
  <si>
    <t>Батыгин Дмитрий Игоревич</t>
  </si>
  <si>
    <t>Волкова Анна Дмитриевна</t>
  </si>
  <si>
    <t>Королёва Кристина Алексеевна</t>
  </si>
  <si>
    <t>Лошкарёв Андрей Владимирович</t>
  </si>
  <si>
    <t>Руднев Тимур Алексеевич</t>
  </si>
  <si>
    <t>Стариков Данилл Александрович</t>
  </si>
  <si>
    <t>Калмыкова Елизавета Сергеевна</t>
  </si>
  <si>
    <t>Челогузова Анастасия Вадимовна</t>
  </si>
  <si>
    <t>Лапшина Екатерина Денисовна</t>
  </si>
  <si>
    <t>Лоскутова Ольга Сергеевна</t>
  </si>
  <si>
    <t>Саттаров Владислав Вадимович</t>
  </si>
  <si>
    <t>Романова Ольга Олеговна</t>
  </si>
  <si>
    <t>Пилина Дарья Денисовна</t>
  </si>
  <si>
    <t>Казаков Антон Александрович</t>
  </si>
  <si>
    <t>Варнашина Ульяна Сергеевна</t>
  </si>
  <si>
    <t>Привалова Ксения Владимировна</t>
  </si>
  <si>
    <t>Крюков Всеволод Евгеньевич</t>
  </si>
  <si>
    <t>I (1-25)</t>
  </si>
  <si>
    <t>II (26-35)</t>
  </si>
  <si>
    <t>III (36-40)</t>
  </si>
  <si>
    <t>IV (41-43)</t>
  </si>
  <si>
    <t>Практ.</t>
  </si>
  <si>
    <t>победитель</t>
  </si>
  <si>
    <t>призер</t>
  </si>
  <si>
    <t>Канюшкова Кристина Викторовна</t>
  </si>
  <si>
    <t xml:space="preserve">Итоговый протокол муниципального этапа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</si>
</sst>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7" borderId="0" applyNumberFormat="0" applyBorder="0" applyAlignment="0" applyProtection="0"/>
    <xf numFmtId="0" fontId="33" fillId="27" borderId="0" applyNumberFormat="0" applyBorder="0" applyAlignment="0" applyProtection="0"/>
    <xf numFmtId="0" fontId="2" fillId="19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33" borderId="0" applyNumberFormat="0" applyBorder="0" applyAlignment="0" applyProtection="0"/>
    <xf numFmtId="0" fontId="33" fillId="34" borderId="0" applyNumberFormat="0" applyBorder="0" applyAlignment="0" applyProtection="0"/>
    <xf numFmtId="0" fontId="2" fillId="35" borderId="0" applyNumberFormat="0" applyBorder="0" applyAlignment="0" applyProtection="0"/>
    <xf numFmtId="0" fontId="33" fillId="36" borderId="0" applyNumberFormat="0" applyBorder="0" applyAlignment="0" applyProtection="0"/>
    <xf numFmtId="0" fontId="2" fillId="37" borderId="0" applyNumberFormat="0" applyBorder="0" applyAlignment="0" applyProtection="0"/>
    <xf numFmtId="0" fontId="33" fillId="38" borderId="0" applyNumberFormat="0" applyBorder="0" applyAlignment="0" applyProtection="0"/>
    <xf numFmtId="0" fontId="2" fillId="39" borderId="0" applyNumberFormat="0" applyBorder="0" applyAlignment="0" applyProtection="0"/>
    <xf numFmtId="0" fontId="33" fillId="40" borderId="0" applyNumberFormat="0" applyBorder="0" applyAlignment="0" applyProtection="0"/>
    <xf numFmtId="0" fontId="2" fillId="29" borderId="0" applyNumberFormat="0" applyBorder="0" applyAlignment="0" applyProtection="0"/>
    <xf numFmtId="0" fontId="33" fillId="41" borderId="0" applyNumberFormat="0" applyBorder="0" applyAlignment="0" applyProtection="0"/>
    <xf numFmtId="0" fontId="2" fillId="31" borderId="0" applyNumberFormat="0" applyBorder="0" applyAlignment="0" applyProtection="0"/>
    <xf numFmtId="0" fontId="33" fillId="42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1" applyNumberFormat="0" applyAlignment="0" applyProtection="0"/>
    <xf numFmtId="0" fontId="3" fillId="13" borderId="2" applyNumberFormat="0" applyAlignment="0" applyProtection="0"/>
    <xf numFmtId="0" fontId="35" fillId="45" borderId="3" applyNumberFormat="0" applyAlignment="0" applyProtection="0"/>
    <xf numFmtId="0" fontId="4" fillId="46" borderId="4" applyNumberFormat="0" applyAlignment="0" applyProtection="0"/>
    <xf numFmtId="0" fontId="36" fillId="45" borderId="1" applyNumberFormat="0" applyAlignment="0" applyProtection="0"/>
    <xf numFmtId="0" fontId="5" fillId="46" borderId="2" applyNumberFormat="0" applyAlignment="0" applyProtection="0"/>
    <xf numFmtId="0" fontId="3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7" fillId="0" borderId="8" applyNumberFormat="0" applyFill="0" applyAlignment="0" applyProtection="0"/>
    <xf numFmtId="0" fontId="40" fillId="0" borderId="9" applyNumberFormat="0" applyFill="0" applyAlignment="0" applyProtection="0"/>
    <xf numFmtId="0" fontId="8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9" fillId="0" borderId="12" applyNumberFormat="0" applyFill="0" applyAlignment="0" applyProtection="0"/>
    <xf numFmtId="0" fontId="42" fillId="47" borderId="13" applyNumberFormat="0" applyAlignment="0" applyProtection="0"/>
    <xf numFmtId="0" fontId="10" fillId="48" borderId="14" applyNumberFormat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4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ill="0" applyBorder="0" applyAlignment="0" applyProtection="0"/>
    <xf numFmtId="0" fontId="48" fillId="0" borderId="17" applyNumberFormat="0" applyFill="0" applyAlignment="0" applyProtection="0"/>
    <xf numFmtId="0" fontId="16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54" borderId="0" applyNumberFormat="0" applyBorder="0" applyAlignment="0" applyProtection="0"/>
    <xf numFmtId="0" fontId="18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/>
    </xf>
    <xf numFmtId="0" fontId="24" fillId="55" borderId="22" xfId="0" applyFont="1" applyFill="1" applyBorder="1" applyAlignment="1">
      <alignment vertical="top" wrapText="1"/>
    </xf>
    <xf numFmtId="0" fontId="27" fillId="55" borderId="22" xfId="0" applyFont="1" applyFill="1" applyBorder="1" applyAlignment="1">
      <alignment horizontal="center" vertical="top" wrapText="1"/>
    </xf>
    <xf numFmtId="0" fontId="24" fillId="55" borderId="22" xfId="0" applyFont="1" applyFill="1" applyBorder="1" applyAlignment="1">
      <alignment horizontal="center" vertical="top" wrapText="1"/>
    </xf>
    <xf numFmtId="1" fontId="24" fillId="55" borderId="22" xfId="0" applyNumberFormat="1" applyFont="1" applyFill="1" applyBorder="1" applyAlignment="1">
      <alignment horizontal="center" vertical="top" wrapText="1"/>
    </xf>
    <xf numFmtId="0" fontId="26" fillId="55" borderId="22" xfId="0" applyFont="1" applyFill="1" applyBorder="1" applyAlignment="1">
      <alignment horizontal="left" vertical="top" wrapText="1"/>
    </xf>
    <xf numFmtId="0" fontId="26" fillId="55" borderId="22" xfId="0" applyFont="1" applyFill="1" applyBorder="1" applyAlignment="1">
      <alignment horizontal="center" vertical="top" wrapText="1"/>
    </xf>
    <xf numFmtId="0" fontId="51" fillId="55" borderId="22" xfId="0" applyFont="1" applyFill="1" applyBorder="1" applyAlignment="1">
      <alignment horizontal="left" vertical="top" wrapText="1"/>
    </xf>
    <xf numFmtId="0" fontId="25" fillId="56" borderId="0" xfId="0" applyFont="1" applyFill="1" applyBorder="1" applyAlignment="1">
      <alignment wrapText="1"/>
    </xf>
    <xf numFmtId="0" fontId="25" fillId="56" borderId="22" xfId="0" applyFont="1" applyFill="1" applyBorder="1" applyAlignment="1">
      <alignment wrapText="1"/>
    </xf>
    <xf numFmtId="0" fontId="52" fillId="0" borderId="22" xfId="0" applyFont="1" applyFill="1" applyBorder="1" applyAlignment="1" applyProtection="1">
      <alignment vertical="top" wrapText="1"/>
      <protection locked="0"/>
    </xf>
    <xf numFmtId="0" fontId="52" fillId="0" borderId="22" xfId="0" applyFont="1" applyFill="1" applyBorder="1" applyAlignment="1" applyProtection="1">
      <alignment horizontal="center" vertical="top" wrapText="1"/>
      <protection locked="0"/>
    </xf>
    <xf numFmtId="0" fontId="52" fillId="0" borderId="23" xfId="0" applyFont="1" applyFill="1" applyBorder="1" applyAlignment="1" applyProtection="1">
      <alignment horizontal="center" vertical="top" wrapText="1"/>
      <protection locked="0"/>
    </xf>
    <xf numFmtId="0" fontId="52" fillId="0" borderId="24" xfId="0" applyFont="1" applyFill="1" applyBorder="1" applyAlignment="1" applyProtection="1">
      <alignment vertical="top" wrapText="1"/>
      <protection locked="0"/>
    </xf>
    <xf numFmtId="0" fontId="52" fillId="0" borderId="24" xfId="0" applyFont="1" applyFill="1" applyBorder="1" applyAlignment="1" applyProtection="1">
      <alignment horizontal="center" vertical="top" wrapText="1"/>
      <protection locked="0"/>
    </xf>
    <xf numFmtId="0" fontId="22" fillId="0" borderId="0" xfId="0" applyFont="1" applyAlignment="1">
      <alignment horizontal="left"/>
    </xf>
    <xf numFmtId="0" fontId="24" fillId="0" borderId="22" xfId="0" applyFont="1" applyFill="1" applyBorder="1" applyAlignment="1">
      <alignment horizontal="center" vertical="top" wrapText="1"/>
    </xf>
    <xf numFmtId="1" fontId="24" fillId="0" borderId="22" xfId="0" applyNumberFormat="1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vertical="top" wrapText="1"/>
    </xf>
    <xf numFmtId="0" fontId="52" fillId="0" borderId="22" xfId="0" applyFont="1" applyFill="1" applyBorder="1" applyAlignment="1">
      <alignment/>
    </xf>
    <xf numFmtId="0" fontId="27" fillId="0" borderId="22" xfId="0" applyFont="1" applyFill="1" applyBorder="1" applyAlignment="1" applyProtection="1">
      <alignment vertical="top" wrapText="1"/>
      <protection locked="0"/>
    </xf>
    <xf numFmtId="0" fontId="52" fillId="0" borderId="22" xfId="0" applyFont="1" applyFill="1" applyBorder="1" applyAlignment="1" applyProtection="1">
      <alignment horizontal="left" vertical="top" wrapText="1"/>
      <protection locked="0"/>
    </xf>
    <xf numFmtId="0" fontId="20" fillId="0" borderId="25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0" fontId="53" fillId="0" borderId="22" xfId="0" applyFont="1" applyBorder="1" applyAlignment="1">
      <alignment horizontal="center" vertical="center" wrapText="1"/>
    </xf>
    <xf numFmtId="0" fontId="24" fillId="55" borderId="23" xfId="0" applyFont="1" applyFill="1" applyBorder="1" applyAlignment="1">
      <alignment horizontal="center" vertical="top" wrapText="1"/>
    </xf>
    <xf numFmtId="0" fontId="52" fillId="0" borderId="23" xfId="0" applyFont="1" applyFill="1" applyBorder="1" applyAlignment="1" applyProtection="1">
      <alignment horizontal="left" vertical="top" wrapText="1"/>
      <protection locked="0"/>
    </xf>
    <xf numFmtId="0" fontId="53" fillId="0" borderId="24" xfId="0" applyFont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top" wrapText="1"/>
    </xf>
    <xf numFmtId="0" fontId="25" fillId="55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5" fillId="56" borderId="0" xfId="0" applyFont="1" applyFill="1" applyBorder="1" applyAlignment="1">
      <alignment horizontal="right" wrapText="1"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3" xfId="91"/>
    <cellStyle name="Обычный 3" xfId="92"/>
    <cellStyle name="Обычный 3 2" xfId="93"/>
    <cellStyle name="Обычный 3 2 2" xfId="94"/>
    <cellStyle name="Обычный 4" xfId="95"/>
    <cellStyle name="Обычный 4 2" xfId="96"/>
    <cellStyle name="Обычный 5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85" zoomScaleNormal="85" zoomScalePageLayoutView="0" workbookViewId="0" topLeftCell="A1">
      <selection activeCell="B10" sqref="B10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8515625" style="0" customWidth="1"/>
    <col min="4" max="4" width="15.140625" style="0" customWidth="1"/>
    <col min="5" max="5" width="11.57421875" style="0" customWidth="1"/>
    <col min="6" max="6" width="15.8515625" style="0" customWidth="1"/>
  </cols>
  <sheetData>
    <row r="1" spans="1:6" ht="15.75">
      <c r="A1" s="40" t="s">
        <v>172</v>
      </c>
      <c r="B1" s="40"/>
      <c r="C1" s="40"/>
      <c r="D1" s="40"/>
      <c r="E1" s="40"/>
      <c r="F1" s="40"/>
    </row>
    <row r="2" spans="1:6" ht="15.75">
      <c r="A2" s="40" t="s">
        <v>9</v>
      </c>
      <c r="B2" s="40"/>
      <c r="C2" s="40"/>
      <c r="D2" s="40"/>
      <c r="E2" s="40"/>
      <c r="F2" s="40"/>
    </row>
    <row r="3" spans="1:6" ht="15" customHeight="1">
      <c r="A3" s="42" t="s">
        <v>8</v>
      </c>
      <c r="B3" s="42"/>
      <c r="C3" s="42"/>
      <c r="D3" s="17">
        <v>50</v>
      </c>
      <c r="E3" s="16"/>
      <c r="F3" s="16"/>
    </row>
    <row r="4" spans="1:6" ht="15">
      <c r="A4" s="2"/>
      <c r="B4" s="3"/>
      <c r="C4" s="2"/>
      <c r="D4" s="2"/>
      <c r="E4" s="2"/>
      <c r="F4" s="2"/>
    </row>
    <row r="5" spans="1:6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16.5">
      <c r="A6" s="8">
        <v>1</v>
      </c>
      <c r="B6" s="18" t="s">
        <v>15</v>
      </c>
      <c r="C6" s="19">
        <v>27</v>
      </c>
      <c r="D6" s="24">
        <v>30</v>
      </c>
      <c r="E6" s="25">
        <f aca="true" t="shared" si="0" ref="E6:E33">D6*100/макс7</f>
        <v>60</v>
      </c>
      <c r="F6" s="24" t="s">
        <v>169</v>
      </c>
    </row>
    <row r="7" spans="1:6" ht="16.5">
      <c r="A7" s="8">
        <v>2</v>
      </c>
      <c r="B7" s="18" t="s">
        <v>14</v>
      </c>
      <c r="C7" s="19">
        <v>78</v>
      </c>
      <c r="D7" s="24">
        <v>28</v>
      </c>
      <c r="E7" s="25">
        <f t="shared" si="0"/>
        <v>56</v>
      </c>
      <c r="F7" s="24" t="s">
        <v>170</v>
      </c>
    </row>
    <row r="8" spans="1:6" ht="16.5">
      <c r="A8" s="8">
        <v>3</v>
      </c>
      <c r="B8" s="18" t="s">
        <v>16</v>
      </c>
      <c r="C8" s="19">
        <v>85</v>
      </c>
      <c r="D8" s="24">
        <v>28</v>
      </c>
      <c r="E8" s="25">
        <f t="shared" si="0"/>
        <v>56</v>
      </c>
      <c r="F8" s="24" t="s">
        <v>170</v>
      </c>
    </row>
    <row r="9" spans="1:6" ht="16.5">
      <c r="A9" s="8">
        <v>4</v>
      </c>
      <c r="B9" s="18" t="s">
        <v>29</v>
      </c>
      <c r="C9" s="19">
        <v>26</v>
      </c>
      <c r="D9" s="24">
        <v>28</v>
      </c>
      <c r="E9" s="25">
        <f t="shared" si="0"/>
        <v>56</v>
      </c>
      <c r="F9" s="24" t="s">
        <v>170</v>
      </c>
    </row>
    <row r="10" spans="1:6" ht="16.5">
      <c r="A10" s="8">
        <v>5</v>
      </c>
      <c r="B10" s="18" t="s">
        <v>17</v>
      </c>
      <c r="C10" s="19">
        <v>85</v>
      </c>
      <c r="D10" s="24">
        <v>26</v>
      </c>
      <c r="E10" s="25">
        <f t="shared" si="0"/>
        <v>52</v>
      </c>
      <c r="F10" s="24" t="s">
        <v>170</v>
      </c>
    </row>
    <row r="11" spans="1:6" ht="16.5">
      <c r="A11" s="8">
        <v>6</v>
      </c>
      <c r="B11" s="18" t="s">
        <v>26</v>
      </c>
      <c r="C11" s="19">
        <v>85</v>
      </c>
      <c r="D11" s="24">
        <v>26</v>
      </c>
      <c r="E11" s="25">
        <f t="shared" si="0"/>
        <v>52</v>
      </c>
      <c r="F11" s="24" t="s">
        <v>170</v>
      </c>
    </row>
    <row r="12" spans="1:6" ht="16.5">
      <c r="A12" s="8">
        <v>7</v>
      </c>
      <c r="B12" s="18" t="s">
        <v>151</v>
      </c>
      <c r="C12" s="19">
        <v>26</v>
      </c>
      <c r="D12" s="24">
        <v>23</v>
      </c>
      <c r="E12" s="25">
        <f t="shared" si="0"/>
        <v>46</v>
      </c>
      <c r="F12" s="26"/>
    </row>
    <row r="13" spans="1:6" ht="16.5">
      <c r="A13" s="8">
        <v>8</v>
      </c>
      <c r="B13" s="18" t="s">
        <v>22</v>
      </c>
      <c r="C13" s="19">
        <v>79</v>
      </c>
      <c r="D13" s="24">
        <v>22</v>
      </c>
      <c r="E13" s="25">
        <f t="shared" si="0"/>
        <v>44</v>
      </c>
      <c r="F13" s="26"/>
    </row>
    <row r="14" spans="1:6" ht="16.5">
      <c r="A14" s="8">
        <v>9</v>
      </c>
      <c r="B14" s="18" t="s">
        <v>18</v>
      </c>
      <c r="C14" s="19">
        <v>183</v>
      </c>
      <c r="D14" s="24">
        <v>22</v>
      </c>
      <c r="E14" s="25">
        <f t="shared" si="0"/>
        <v>44</v>
      </c>
      <c r="F14" s="26"/>
    </row>
    <row r="15" spans="1:6" ht="16.5">
      <c r="A15" s="8">
        <v>10</v>
      </c>
      <c r="B15" s="18" t="s">
        <v>32</v>
      </c>
      <c r="C15" s="19">
        <v>82</v>
      </c>
      <c r="D15" s="24">
        <v>19</v>
      </c>
      <c r="E15" s="25">
        <f t="shared" si="0"/>
        <v>38</v>
      </c>
      <c r="F15" s="26"/>
    </row>
    <row r="16" spans="1:6" ht="16.5">
      <c r="A16" s="8">
        <v>11</v>
      </c>
      <c r="B16" s="18" t="s">
        <v>25</v>
      </c>
      <c r="C16" s="19">
        <v>85</v>
      </c>
      <c r="D16" s="24">
        <v>19</v>
      </c>
      <c r="E16" s="25">
        <f t="shared" si="0"/>
        <v>38</v>
      </c>
      <c r="F16" s="26"/>
    </row>
    <row r="17" spans="1:6" ht="16.5">
      <c r="A17" s="8">
        <v>12</v>
      </c>
      <c r="B17" s="18" t="s">
        <v>19</v>
      </c>
      <c r="C17" s="19">
        <v>85</v>
      </c>
      <c r="D17" s="24">
        <v>19</v>
      </c>
      <c r="E17" s="25">
        <f t="shared" si="0"/>
        <v>38</v>
      </c>
      <c r="F17" s="26"/>
    </row>
    <row r="18" spans="1:6" ht="16.5">
      <c r="A18" s="8">
        <v>13</v>
      </c>
      <c r="B18" s="18" t="s">
        <v>31</v>
      </c>
      <c r="C18" s="19">
        <v>82</v>
      </c>
      <c r="D18" s="24">
        <v>18</v>
      </c>
      <c r="E18" s="25">
        <f t="shared" si="0"/>
        <v>36</v>
      </c>
      <c r="F18" s="26"/>
    </row>
    <row r="19" spans="1:6" ht="16.5">
      <c r="A19" s="8">
        <v>14</v>
      </c>
      <c r="B19" s="18" t="s">
        <v>27</v>
      </c>
      <c r="C19" s="19">
        <v>85</v>
      </c>
      <c r="D19" s="24">
        <v>18</v>
      </c>
      <c r="E19" s="25">
        <f t="shared" si="0"/>
        <v>36</v>
      </c>
      <c r="F19" s="26"/>
    </row>
    <row r="20" spans="1:6" ht="16.5">
      <c r="A20" s="8">
        <v>15</v>
      </c>
      <c r="B20" s="18" t="s">
        <v>20</v>
      </c>
      <c r="C20" s="19">
        <v>27</v>
      </c>
      <c r="D20" s="24">
        <v>17</v>
      </c>
      <c r="E20" s="25">
        <f t="shared" si="0"/>
        <v>34</v>
      </c>
      <c r="F20" s="26"/>
    </row>
    <row r="21" spans="1:6" ht="16.5">
      <c r="A21" s="8">
        <v>16</v>
      </c>
      <c r="B21" s="18" t="s">
        <v>23</v>
      </c>
      <c r="C21" s="19">
        <v>183</v>
      </c>
      <c r="D21" s="24">
        <v>15</v>
      </c>
      <c r="E21" s="25">
        <f t="shared" si="0"/>
        <v>30</v>
      </c>
      <c r="F21" s="26"/>
    </row>
    <row r="22" spans="1:6" ht="16.5">
      <c r="A22" s="8">
        <v>17</v>
      </c>
      <c r="B22" s="18" t="s">
        <v>152</v>
      </c>
      <c r="C22" s="19">
        <v>82</v>
      </c>
      <c r="D22" s="24">
        <v>14</v>
      </c>
      <c r="E22" s="25">
        <f t="shared" si="0"/>
        <v>28</v>
      </c>
      <c r="F22" s="26"/>
    </row>
    <row r="23" spans="1:6" ht="16.5">
      <c r="A23" s="8">
        <v>18</v>
      </c>
      <c r="B23" s="18" t="s">
        <v>30</v>
      </c>
      <c r="C23" s="19">
        <v>26</v>
      </c>
      <c r="D23" s="24">
        <v>14</v>
      </c>
      <c r="E23" s="25">
        <f t="shared" si="0"/>
        <v>28</v>
      </c>
      <c r="F23" s="26"/>
    </row>
    <row r="24" spans="1:6" ht="16.5">
      <c r="A24" s="8">
        <v>19</v>
      </c>
      <c r="B24" s="18" t="s">
        <v>21</v>
      </c>
      <c r="C24" s="19">
        <v>82</v>
      </c>
      <c r="D24" s="24">
        <v>14</v>
      </c>
      <c r="E24" s="25">
        <f t="shared" si="0"/>
        <v>28</v>
      </c>
      <c r="F24" s="26"/>
    </row>
    <row r="25" spans="1:6" ht="16.5">
      <c r="A25" s="8">
        <v>20</v>
      </c>
      <c r="B25" s="18" t="s">
        <v>149</v>
      </c>
      <c r="C25" s="19">
        <v>9</v>
      </c>
      <c r="D25" s="24">
        <v>13</v>
      </c>
      <c r="E25" s="25">
        <f t="shared" si="0"/>
        <v>26</v>
      </c>
      <c r="F25" s="26"/>
    </row>
    <row r="26" spans="1:6" ht="16.5">
      <c r="A26" s="8">
        <v>21</v>
      </c>
      <c r="B26" s="18" t="s">
        <v>24</v>
      </c>
      <c r="C26" s="19">
        <v>183</v>
      </c>
      <c r="D26" s="24">
        <v>12</v>
      </c>
      <c r="E26" s="25">
        <f t="shared" si="0"/>
        <v>24</v>
      </c>
      <c r="F26" s="26"/>
    </row>
    <row r="27" spans="1:6" ht="16.5">
      <c r="A27" s="8">
        <v>22</v>
      </c>
      <c r="B27" s="18" t="s">
        <v>150</v>
      </c>
      <c r="C27" s="19">
        <v>9</v>
      </c>
      <c r="D27" s="24">
        <v>12</v>
      </c>
      <c r="E27" s="25">
        <f t="shared" si="0"/>
        <v>24</v>
      </c>
      <c r="F27" s="26"/>
    </row>
    <row r="28" spans="1:6" ht="16.5">
      <c r="A28" s="8">
        <v>23</v>
      </c>
      <c r="B28" s="18" t="s">
        <v>35</v>
      </c>
      <c r="C28" s="19">
        <v>85</v>
      </c>
      <c r="D28" s="24">
        <v>11</v>
      </c>
      <c r="E28" s="25">
        <f t="shared" si="0"/>
        <v>22</v>
      </c>
      <c r="F28" s="26"/>
    </row>
    <row r="29" spans="1:6" ht="16.5">
      <c r="A29" s="8">
        <v>24</v>
      </c>
      <c r="B29" s="18" t="s">
        <v>153</v>
      </c>
      <c r="C29" s="19">
        <v>85</v>
      </c>
      <c r="D29" s="24">
        <v>11</v>
      </c>
      <c r="E29" s="25">
        <f t="shared" si="0"/>
        <v>22</v>
      </c>
      <c r="F29" s="26"/>
    </row>
    <row r="30" spans="1:6" ht="16.5">
      <c r="A30" s="8">
        <v>25</v>
      </c>
      <c r="B30" s="18" t="s">
        <v>33</v>
      </c>
      <c r="C30" s="19">
        <v>85</v>
      </c>
      <c r="D30" s="24">
        <v>11</v>
      </c>
      <c r="E30" s="25">
        <f t="shared" si="0"/>
        <v>22</v>
      </c>
      <c r="F30" s="26"/>
    </row>
    <row r="31" spans="1:6" ht="16.5">
      <c r="A31" s="8">
        <v>26</v>
      </c>
      <c r="B31" s="18" t="s">
        <v>34</v>
      </c>
      <c r="C31" s="19">
        <v>85</v>
      </c>
      <c r="D31" s="24">
        <v>9</v>
      </c>
      <c r="E31" s="25">
        <f t="shared" si="0"/>
        <v>18</v>
      </c>
      <c r="F31" s="26"/>
    </row>
    <row r="32" spans="1:6" ht="16.5">
      <c r="A32" s="8">
        <v>27</v>
      </c>
      <c r="B32" s="18" t="s">
        <v>28</v>
      </c>
      <c r="C32" s="19">
        <v>183</v>
      </c>
      <c r="D32" s="24">
        <v>8</v>
      </c>
      <c r="E32" s="25">
        <f t="shared" si="0"/>
        <v>16</v>
      </c>
      <c r="F32" s="26"/>
    </row>
    <row r="33" spans="1:6" ht="16.5">
      <c r="A33" s="8">
        <v>28</v>
      </c>
      <c r="B33" s="18" t="s">
        <v>148</v>
      </c>
      <c r="C33" s="19">
        <v>79</v>
      </c>
      <c r="D33" s="24">
        <v>8</v>
      </c>
      <c r="E33" s="25">
        <f t="shared" si="0"/>
        <v>16</v>
      </c>
      <c r="F33" s="26"/>
    </row>
    <row r="34" spans="1:6" ht="16.5">
      <c r="A34" s="8"/>
      <c r="B34" s="15"/>
      <c r="C34" s="10"/>
      <c r="D34" s="11"/>
      <c r="E34" s="12"/>
      <c r="F34" s="9"/>
    </row>
    <row r="37" spans="1:3" ht="18.75">
      <c r="A37" s="41" t="s">
        <v>6</v>
      </c>
      <c r="B37" s="41"/>
      <c r="C37" s="41"/>
    </row>
    <row r="38" spans="1:4" ht="18.75">
      <c r="A38" s="41" t="s">
        <v>7</v>
      </c>
      <c r="B38" s="41"/>
      <c r="C38" s="41"/>
      <c r="D38" s="41"/>
    </row>
  </sheetData>
  <sheetProtection selectLockedCells="1" selectUnlockedCells="1"/>
  <mergeCells count="5">
    <mergeCell ref="A1:F1"/>
    <mergeCell ref="A2:F2"/>
    <mergeCell ref="A37:C37"/>
    <mergeCell ref="A38:D38"/>
    <mergeCell ref="A3:C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3.140625" style="0" customWidth="1"/>
    <col min="4" max="4" width="11.57421875" style="0" customWidth="1"/>
    <col min="5" max="5" width="15.8515625" style="0" customWidth="1"/>
    <col min="6" max="6" width="14.8515625" style="1" customWidth="1"/>
  </cols>
  <sheetData>
    <row r="1" spans="1:6" ht="15.75">
      <c r="A1" s="40" t="s">
        <v>172</v>
      </c>
      <c r="B1" s="40"/>
      <c r="C1" s="40"/>
      <c r="D1" s="40"/>
      <c r="E1" s="40"/>
      <c r="F1" s="40"/>
    </row>
    <row r="2" spans="1:6" ht="15.75">
      <c r="A2" s="40" t="s">
        <v>10</v>
      </c>
      <c r="B2" s="40"/>
      <c r="C2" s="40"/>
      <c r="D2" s="40"/>
      <c r="E2" s="40"/>
      <c r="F2" s="40"/>
    </row>
    <row r="3" spans="1:6" ht="15" customHeight="1">
      <c r="A3" s="42" t="s">
        <v>8</v>
      </c>
      <c r="B3" s="42"/>
      <c r="C3" s="42"/>
      <c r="D3" s="17">
        <v>50</v>
      </c>
      <c r="E3" s="16"/>
      <c r="F3" s="16"/>
    </row>
    <row r="4" spans="1:6" ht="15">
      <c r="A4" s="2"/>
      <c r="B4" s="3"/>
      <c r="C4" s="2"/>
      <c r="D4" s="2"/>
      <c r="E4" s="2"/>
      <c r="F4" s="3"/>
    </row>
    <row r="5" spans="1:6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16.5">
      <c r="A6" s="8">
        <v>1</v>
      </c>
      <c r="B6" s="18" t="s">
        <v>36</v>
      </c>
      <c r="C6" s="19">
        <v>85</v>
      </c>
      <c r="D6" s="24">
        <v>38</v>
      </c>
      <c r="E6" s="25">
        <f aca="true" t="shared" si="0" ref="E6:E27">D6*100/макс8</f>
        <v>76</v>
      </c>
      <c r="F6" s="24" t="s">
        <v>169</v>
      </c>
    </row>
    <row r="7" spans="1:6" ht="16.5">
      <c r="A7" s="8">
        <v>2</v>
      </c>
      <c r="B7" s="18" t="s">
        <v>171</v>
      </c>
      <c r="C7" s="39">
        <v>183</v>
      </c>
      <c r="D7" s="24">
        <v>33</v>
      </c>
      <c r="E7" s="25">
        <f t="shared" si="0"/>
        <v>66</v>
      </c>
      <c r="F7" s="24" t="s">
        <v>170</v>
      </c>
    </row>
    <row r="8" spans="1:6" ht="16.5">
      <c r="A8" s="8">
        <v>3</v>
      </c>
      <c r="B8" s="18" t="s">
        <v>45</v>
      </c>
      <c r="C8" s="19">
        <v>85</v>
      </c>
      <c r="D8" s="24">
        <v>32</v>
      </c>
      <c r="E8" s="25">
        <f t="shared" si="0"/>
        <v>64</v>
      </c>
      <c r="F8" s="24" t="s">
        <v>170</v>
      </c>
    </row>
    <row r="9" spans="1:6" ht="16.5">
      <c r="A9" s="8">
        <v>4</v>
      </c>
      <c r="B9" s="18" t="s">
        <v>44</v>
      </c>
      <c r="C9" s="19">
        <v>85</v>
      </c>
      <c r="D9" s="24">
        <v>28</v>
      </c>
      <c r="E9" s="25">
        <f t="shared" si="0"/>
        <v>56</v>
      </c>
      <c r="F9" s="24" t="s">
        <v>170</v>
      </c>
    </row>
    <row r="10" spans="1:6" ht="16.5">
      <c r="A10" s="8">
        <v>5</v>
      </c>
      <c r="B10" s="18" t="s">
        <v>41</v>
      </c>
      <c r="C10" s="19">
        <v>78</v>
      </c>
      <c r="D10" s="24">
        <v>27</v>
      </c>
      <c r="E10" s="25">
        <f t="shared" si="0"/>
        <v>54</v>
      </c>
      <c r="F10" s="26"/>
    </row>
    <row r="11" spans="1:6" ht="16.5">
      <c r="A11" s="8">
        <v>6</v>
      </c>
      <c r="B11" s="18" t="s">
        <v>51</v>
      </c>
      <c r="C11" s="19">
        <v>81</v>
      </c>
      <c r="D11" s="24">
        <v>26</v>
      </c>
      <c r="E11" s="25">
        <f t="shared" si="0"/>
        <v>52</v>
      </c>
      <c r="F11" s="26"/>
    </row>
    <row r="12" spans="1:6" ht="16.5" customHeight="1">
      <c r="A12" s="8">
        <v>7</v>
      </c>
      <c r="B12" s="18" t="s">
        <v>54</v>
      </c>
      <c r="C12" s="19">
        <v>117</v>
      </c>
      <c r="D12" s="24">
        <v>25</v>
      </c>
      <c r="E12" s="25">
        <f t="shared" si="0"/>
        <v>50</v>
      </c>
      <c r="F12" s="26"/>
    </row>
    <row r="13" spans="1:6" ht="16.5">
      <c r="A13" s="8">
        <v>8</v>
      </c>
      <c r="B13" s="27" t="s">
        <v>48</v>
      </c>
      <c r="C13" s="19">
        <v>81</v>
      </c>
      <c r="D13" s="24">
        <v>24</v>
      </c>
      <c r="E13" s="25">
        <f t="shared" si="0"/>
        <v>48</v>
      </c>
      <c r="F13" s="26"/>
    </row>
    <row r="14" spans="1:6" ht="31.5">
      <c r="A14" s="8">
        <v>9</v>
      </c>
      <c r="B14" s="18" t="s">
        <v>55</v>
      </c>
      <c r="C14" s="19">
        <v>85</v>
      </c>
      <c r="D14" s="24">
        <v>23</v>
      </c>
      <c r="E14" s="25">
        <f t="shared" si="0"/>
        <v>46</v>
      </c>
      <c r="F14" s="26"/>
    </row>
    <row r="15" spans="1:6" ht="16.5" customHeight="1">
      <c r="A15" s="8">
        <v>10</v>
      </c>
      <c r="B15" s="18" t="s">
        <v>49</v>
      </c>
      <c r="C15" s="19">
        <v>82</v>
      </c>
      <c r="D15" s="24">
        <v>22</v>
      </c>
      <c r="E15" s="25">
        <f t="shared" si="0"/>
        <v>44</v>
      </c>
      <c r="F15" s="26"/>
    </row>
    <row r="16" spans="1:6" ht="16.5">
      <c r="A16" s="8">
        <v>11</v>
      </c>
      <c r="B16" s="18" t="s">
        <v>42</v>
      </c>
      <c r="C16" s="19">
        <v>183</v>
      </c>
      <c r="D16" s="24">
        <v>22</v>
      </c>
      <c r="E16" s="25">
        <f t="shared" si="0"/>
        <v>44</v>
      </c>
      <c r="F16" s="26"/>
    </row>
    <row r="17" spans="1:6" ht="16.5">
      <c r="A17" s="8">
        <v>12</v>
      </c>
      <c r="B17" s="18" t="s">
        <v>46</v>
      </c>
      <c r="C17" s="19">
        <v>85</v>
      </c>
      <c r="D17" s="24">
        <v>21</v>
      </c>
      <c r="E17" s="25">
        <f t="shared" si="0"/>
        <v>42</v>
      </c>
      <c r="F17" s="26"/>
    </row>
    <row r="18" spans="1:6" ht="16.5">
      <c r="A18" s="8">
        <v>13</v>
      </c>
      <c r="B18" s="18" t="s">
        <v>47</v>
      </c>
      <c r="C18" s="19">
        <v>78</v>
      </c>
      <c r="D18" s="24">
        <v>20</v>
      </c>
      <c r="E18" s="25">
        <f t="shared" si="0"/>
        <v>40</v>
      </c>
      <c r="F18" s="26"/>
    </row>
    <row r="19" spans="1:6" ht="16.5">
      <c r="A19" s="8">
        <v>14</v>
      </c>
      <c r="B19" s="18" t="s">
        <v>43</v>
      </c>
      <c r="C19" s="19">
        <v>82</v>
      </c>
      <c r="D19" s="24">
        <v>20</v>
      </c>
      <c r="E19" s="25">
        <f t="shared" si="0"/>
        <v>40</v>
      </c>
      <c r="F19" s="26"/>
    </row>
    <row r="20" spans="1:6" ht="16.5">
      <c r="A20" s="8">
        <v>15</v>
      </c>
      <c r="B20" s="18" t="s">
        <v>40</v>
      </c>
      <c r="C20" s="19">
        <v>183</v>
      </c>
      <c r="D20" s="24">
        <v>19</v>
      </c>
      <c r="E20" s="25">
        <f t="shared" si="0"/>
        <v>38</v>
      </c>
      <c r="F20" s="26"/>
    </row>
    <row r="21" spans="1:6" ht="16.5">
      <c r="A21" s="8">
        <v>16</v>
      </c>
      <c r="B21" s="18" t="s">
        <v>50</v>
      </c>
      <c r="C21" s="19">
        <v>82</v>
      </c>
      <c r="D21" s="24">
        <v>17</v>
      </c>
      <c r="E21" s="25">
        <f t="shared" si="0"/>
        <v>34</v>
      </c>
      <c r="F21" s="26"/>
    </row>
    <row r="22" spans="1:6" ht="16.5">
      <c r="A22" s="8">
        <v>17</v>
      </c>
      <c r="B22" s="18" t="s">
        <v>53</v>
      </c>
      <c r="C22" s="19">
        <v>82</v>
      </c>
      <c r="D22" s="24">
        <v>17</v>
      </c>
      <c r="E22" s="25">
        <f t="shared" si="0"/>
        <v>34</v>
      </c>
      <c r="F22" s="26"/>
    </row>
    <row r="23" spans="1:6" ht="16.5">
      <c r="A23" s="8">
        <v>18</v>
      </c>
      <c r="B23" s="18" t="s">
        <v>52</v>
      </c>
      <c r="C23" s="19">
        <v>82</v>
      </c>
      <c r="D23" s="24">
        <v>16</v>
      </c>
      <c r="E23" s="25">
        <f t="shared" si="0"/>
        <v>32</v>
      </c>
      <c r="F23" s="26"/>
    </row>
    <row r="24" spans="1:6" ht="16.5">
      <c r="A24" s="8">
        <v>19</v>
      </c>
      <c r="B24" s="18" t="s">
        <v>39</v>
      </c>
      <c r="C24" s="19">
        <v>9</v>
      </c>
      <c r="D24" s="24">
        <v>16</v>
      </c>
      <c r="E24" s="25">
        <f t="shared" si="0"/>
        <v>32</v>
      </c>
      <c r="F24" s="26"/>
    </row>
    <row r="25" spans="1:6" ht="16.5">
      <c r="A25" s="8">
        <v>20</v>
      </c>
      <c r="B25" s="18" t="s">
        <v>37</v>
      </c>
      <c r="C25" s="19">
        <v>9</v>
      </c>
      <c r="D25" s="24">
        <v>14</v>
      </c>
      <c r="E25" s="25">
        <f t="shared" si="0"/>
        <v>28</v>
      </c>
      <c r="F25" s="24"/>
    </row>
    <row r="26" spans="1:6" ht="16.5">
      <c r="A26" s="8">
        <v>21</v>
      </c>
      <c r="B26" s="18" t="s">
        <v>56</v>
      </c>
      <c r="C26" s="19">
        <v>117</v>
      </c>
      <c r="D26" s="24">
        <v>14</v>
      </c>
      <c r="E26" s="25">
        <f t="shared" si="0"/>
        <v>28</v>
      </c>
      <c r="F26" s="26"/>
    </row>
    <row r="27" spans="1:6" ht="16.5">
      <c r="A27" s="8">
        <v>22</v>
      </c>
      <c r="B27" s="18" t="s">
        <v>38</v>
      </c>
      <c r="C27" s="19">
        <v>26</v>
      </c>
      <c r="D27" s="24">
        <v>12</v>
      </c>
      <c r="E27" s="25">
        <f t="shared" si="0"/>
        <v>24</v>
      </c>
      <c r="F27" s="24"/>
    </row>
    <row r="28" ht="12.75">
      <c r="F28"/>
    </row>
    <row r="29" ht="12.75">
      <c r="F29"/>
    </row>
    <row r="30" spans="1:6" ht="18.75">
      <c r="A30" s="41" t="s">
        <v>6</v>
      </c>
      <c r="B30" s="41"/>
      <c r="C30" s="41"/>
      <c r="F30"/>
    </row>
    <row r="31" spans="1:6" ht="18.75">
      <c r="A31" s="41" t="s">
        <v>7</v>
      </c>
      <c r="B31" s="41"/>
      <c r="C31" s="41"/>
      <c r="D31" s="41"/>
      <c r="F31"/>
    </row>
    <row r="32" ht="12.75">
      <c r="F32"/>
    </row>
  </sheetData>
  <sheetProtection selectLockedCells="1" selectUnlockedCells="1"/>
  <mergeCells count="5">
    <mergeCell ref="A31:D31"/>
    <mergeCell ref="A1:F1"/>
    <mergeCell ref="A2:F2"/>
    <mergeCell ref="A3:C3"/>
    <mergeCell ref="A30:C30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="85" zoomScaleNormal="85" zoomScalePageLayoutView="0" workbookViewId="0" topLeftCell="A1">
      <selection activeCell="B9" sqref="B9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0.28125" style="0" customWidth="1"/>
    <col min="4" max="4" width="7.28125" style="0" customWidth="1"/>
    <col min="5" max="6" width="7.57421875" style="0" customWidth="1"/>
    <col min="7" max="7" width="7.7109375" style="0" customWidth="1"/>
    <col min="8" max="8" width="8.00390625" style="0" customWidth="1"/>
    <col min="9" max="9" width="11.57421875" style="0" customWidth="1"/>
    <col min="10" max="10" width="14.28125" style="0" customWidth="1"/>
    <col min="11" max="11" width="18.421875" style="1" customWidth="1"/>
  </cols>
  <sheetData>
    <row r="1" spans="1:11" ht="15.75">
      <c r="A1" s="40" t="s">
        <v>172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 customHeight="1">
      <c r="A3" s="42" t="s">
        <v>8</v>
      </c>
      <c r="B3" s="42"/>
      <c r="C3" s="42"/>
      <c r="D3" s="17">
        <v>100</v>
      </c>
      <c r="E3" s="16"/>
      <c r="F3" s="16"/>
      <c r="G3" s="16"/>
      <c r="H3" s="16"/>
      <c r="I3" s="16"/>
      <c r="J3" s="16"/>
      <c r="K3" s="16"/>
    </row>
    <row r="4" spans="1:11" ht="15">
      <c r="A4" s="2"/>
      <c r="B4" s="3"/>
      <c r="C4" s="2"/>
      <c r="D4" s="2"/>
      <c r="E4" s="2"/>
      <c r="F4" s="2"/>
      <c r="G4" s="2"/>
      <c r="H4" s="2"/>
      <c r="I4" s="2"/>
      <c r="J4" s="2"/>
      <c r="K4" s="3"/>
    </row>
    <row r="5" spans="1:11" s="4" customFormat="1" ht="38.25">
      <c r="A5" s="5" t="s">
        <v>0</v>
      </c>
      <c r="B5" s="6" t="s">
        <v>1</v>
      </c>
      <c r="C5" s="30" t="s">
        <v>2</v>
      </c>
      <c r="D5" s="33" t="s">
        <v>164</v>
      </c>
      <c r="E5" s="33" t="s">
        <v>165</v>
      </c>
      <c r="F5" s="33" t="s">
        <v>166</v>
      </c>
      <c r="G5" s="33" t="s">
        <v>167</v>
      </c>
      <c r="H5" s="33" t="s">
        <v>168</v>
      </c>
      <c r="I5" s="31" t="s">
        <v>3</v>
      </c>
      <c r="J5" s="7" t="s">
        <v>4</v>
      </c>
      <c r="K5" s="7" t="s">
        <v>5</v>
      </c>
    </row>
    <row r="6" spans="1:11" ht="16.5">
      <c r="A6" s="8">
        <v>1</v>
      </c>
      <c r="B6" s="18" t="s">
        <v>63</v>
      </c>
      <c r="C6" s="19">
        <v>183</v>
      </c>
      <c r="D6" s="32">
        <v>17</v>
      </c>
      <c r="E6" s="32">
        <v>13</v>
      </c>
      <c r="F6" s="32">
        <v>3</v>
      </c>
      <c r="G6" s="32">
        <v>11</v>
      </c>
      <c r="H6" s="32">
        <v>26</v>
      </c>
      <c r="I6" s="24">
        <f aca="true" t="shared" si="0" ref="I6:I36">SUM(D6:H6)</f>
        <v>70</v>
      </c>
      <c r="J6" s="25">
        <f aca="true" t="shared" si="1" ref="J6:J36">I6*100/макс9</f>
        <v>70</v>
      </c>
      <c r="K6" s="24" t="s">
        <v>169</v>
      </c>
    </row>
    <row r="7" spans="1:11" ht="16.5">
      <c r="A7" s="8">
        <v>2</v>
      </c>
      <c r="B7" s="18" t="s">
        <v>73</v>
      </c>
      <c r="C7" s="19">
        <v>85</v>
      </c>
      <c r="D7" s="24">
        <v>20</v>
      </c>
      <c r="E7" s="24">
        <v>11</v>
      </c>
      <c r="F7" s="24">
        <v>3</v>
      </c>
      <c r="G7" s="24">
        <v>14</v>
      </c>
      <c r="H7" s="24">
        <v>20</v>
      </c>
      <c r="I7" s="24">
        <f t="shared" si="0"/>
        <v>68</v>
      </c>
      <c r="J7" s="25">
        <f t="shared" si="1"/>
        <v>68</v>
      </c>
      <c r="K7" s="24" t="s">
        <v>170</v>
      </c>
    </row>
    <row r="8" spans="1:11" ht="16.5">
      <c r="A8" s="8">
        <v>3</v>
      </c>
      <c r="B8" s="18" t="s">
        <v>59</v>
      </c>
      <c r="C8" s="19">
        <v>85</v>
      </c>
      <c r="D8" s="24">
        <v>17</v>
      </c>
      <c r="E8" s="24">
        <v>11</v>
      </c>
      <c r="F8" s="24">
        <v>7</v>
      </c>
      <c r="G8" s="24">
        <v>14</v>
      </c>
      <c r="H8" s="24">
        <v>16</v>
      </c>
      <c r="I8" s="24">
        <f t="shared" si="0"/>
        <v>65</v>
      </c>
      <c r="J8" s="25">
        <f t="shared" si="1"/>
        <v>65</v>
      </c>
      <c r="K8" s="24" t="s">
        <v>170</v>
      </c>
    </row>
    <row r="9" spans="1:11" ht="16.5">
      <c r="A9" s="8">
        <v>4</v>
      </c>
      <c r="B9" s="27" t="s">
        <v>65</v>
      </c>
      <c r="C9" s="19">
        <v>81</v>
      </c>
      <c r="D9" s="24">
        <v>18</v>
      </c>
      <c r="E9" s="24">
        <v>11</v>
      </c>
      <c r="F9" s="24">
        <v>2</v>
      </c>
      <c r="G9" s="24">
        <v>12</v>
      </c>
      <c r="H9" s="24">
        <v>18</v>
      </c>
      <c r="I9" s="24">
        <f t="shared" si="0"/>
        <v>61</v>
      </c>
      <c r="J9" s="25">
        <f t="shared" si="1"/>
        <v>61</v>
      </c>
      <c r="K9" s="24" t="s">
        <v>170</v>
      </c>
    </row>
    <row r="10" spans="1:11" ht="16.5">
      <c r="A10" s="8">
        <v>5</v>
      </c>
      <c r="B10" s="18" t="s">
        <v>60</v>
      </c>
      <c r="C10" s="19">
        <v>85</v>
      </c>
      <c r="D10" s="24">
        <v>16</v>
      </c>
      <c r="E10" s="24">
        <v>12</v>
      </c>
      <c r="F10" s="24">
        <v>4</v>
      </c>
      <c r="G10" s="24">
        <v>9</v>
      </c>
      <c r="H10" s="24">
        <v>20</v>
      </c>
      <c r="I10" s="24">
        <f t="shared" si="0"/>
        <v>61</v>
      </c>
      <c r="J10" s="25">
        <f t="shared" si="1"/>
        <v>61</v>
      </c>
      <c r="K10" s="24" t="s">
        <v>170</v>
      </c>
    </row>
    <row r="11" spans="1:11" ht="16.5">
      <c r="A11" s="8">
        <v>6</v>
      </c>
      <c r="B11" s="18" t="s">
        <v>69</v>
      </c>
      <c r="C11" s="19">
        <v>85</v>
      </c>
      <c r="D11" s="24">
        <v>12</v>
      </c>
      <c r="E11" s="24">
        <v>11</v>
      </c>
      <c r="F11" s="24">
        <v>4</v>
      </c>
      <c r="G11" s="24">
        <v>14</v>
      </c>
      <c r="H11" s="24">
        <v>14</v>
      </c>
      <c r="I11" s="24">
        <f t="shared" si="0"/>
        <v>55</v>
      </c>
      <c r="J11" s="25">
        <f t="shared" si="1"/>
        <v>55</v>
      </c>
      <c r="K11" s="24" t="s">
        <v>170</v>
      </c>
    </row>
    <row r="12" spans="1:11" ht="16.5">
      <c r="A12" s="8">
        <v>7</v>
      </c>
      <c r="B12" s="18" t="s">
        <v>58</v>
      </c>
      <c r="C12" s="19">
        <v>80</v>
      </c>
      <c r="D12" s="24">
        <v>15</v>
      </c>
      <c r="E12" s="24">
        <v>10</v>
      </c>
      <c r="F12" s="24">
        <v>0</v>
      </c>
      <c r="G12" s="24">
        <v>15</v>
      </c>
      <c r="H12" s="24">
        <v>14</v>
      </c>
      <c r="I12" s="24">
        <f t="shared" si="0"/>
        <v>54</v>
      </c>
      <c r="J12" s="25">
        <f t="shared" si="1"/>
        <v>54</v>
      </c>
      <c r="K12" s="24"/>
    </row>
    <row r="13" spans="1:11" ht="16.5">
      <c r="A13" s="8">
        <v>8</v>
      </c>
      <c r="B13" s="18" t="s">
        <v>62</v>
      </c>
      <c r="C13" s="19">
        <v>85</v>
      </c>
      <c r="D13" s="24">
        <v>14</v>
      </c>
      <c r="E13" s="24">
        <v>9</v>
      </c>
      <c r="F13" s="24">
        <v>2</v>
      </c>
      <c r="G13" s="24">
        <v>12</v>
      </c>
      <c r="H13" s="24">
        <v>16</v>
      </c>
      <c r="I13" s="24">
        <f t="shared" si="0"/>
        <v>53</v>
      </c>
      <c r="J13" s="25">
        <f t="shared" si="1"/>
        <v>53</v>
      </c>
      <c r="K13" s="26"/>
    </row>
    <row r="14" spans="1:11" ht="16.5">
      <c r="A14" s="8">
        <v>9</v>
      </c>
      <c r="B14" s="18" t="s">
        <v>81</v>
      </c>
      <c r="C14" s="19">
        <v>85</v>
      </c>
      <c r="D14" s="24">
        <v>12</v>
      </c>
      <c r="E14" s="24">
        <v>13</v>
      </c>
      <c r="F14" s="24">
        <v>2</v>
      </c>
      <c r="G14" s="24">
        <v>11</v>
      </c>
      <c r="H14" s="24">
        <v>14</v>
      </c>
      <c r="I14" s="24">
        <f t="shared" si="0"/>
        <v>52</v>
      </c>
      <c r="J14" s="25">
        <f t="shared" si="1"/>
        <v>52</v>
      </c>
      <c r="K14" s="26"/>
    </row>
    <row r="15" spans="1:11" ht="16.5">
      <c r="A15" s="8">
        <v>10</v>
      </c>
      <c r="B15" s="18" t="s">
        <v>75</v>
      </c>
      <c r="C15" s="19">
        <v>77</v>
      </c>
      <c r="D15" s="24">
        <v>14</v>
      </c>
      <c r="E15" s="24">
        <v>13</v>
      </c>
      <c r="F15" s="24">
        <v>0</v>
      </c>
      <c r="G15" s="24">
        <v>11</v>
      </c>
      <c r="H15" s="24">
        <v>14</v>
      </c>
      <c r="I15" s="24">
        <f t="shared" si="0"/>
        <v>52</v>
      </c>
      <c r="J15" s="25">
        <f t="shared" si="1"/>
        <v>52</v>
      </c>
      <c r="K15" s="26"/>
    </row>
    <row r="16" spans="1:11" ht="16.5">
      <c r="A16" s="8">
        <v>11</v>
      </c>
      <c r="B16" s="18" t="s">
        <v>74</v>
      </c>
      <c r="C16" s="19">
        <v>85</v>
      </c>
      <c r="D16" s="24">
        <v>15</v>
      </c>
      <c r="E16" s="24">
        <v>10</v>
      </c>
      <c r="F16" s="24">
        <v>2</v>
      </c>
      <c r="G16" s="24">
        <v>12</v>
      </c>
      <c r="H16" s="24">
        <v>10</v>
      </c>
      <c r="I16" s="24">
        <f t="shared" si="0"/>
        <v>49</v>
      </c>
      <c r="J16" s="25">
        <f t="shared" si="1"/>
        <v>49</v>
      </c>
      <c r="K16" s="26"/>
    </row>
    <row r="17" spans="1:11" ht="16.5">
      <c r="A17" s="8">
        <v>12</v>
      </c>
      <c r="B17" s="18" t="s">
        <v>57</v>
      </c>
      <c r="C17" s="19">
        <v>26</v>
      </c>
      <c r="D17" s="24">
        <v>11</v>
      </c>
      <c r="E17" s="24">
        <v>14</v>
      </c>
      <c r="F17" s="24">
        <v>2</v>
      </c>
      <c r="G17" s="24">
        <v>8</v>
      </c>
      <c r="H17" s="24">
        <v>14</v>
      </c>
      <c r="I17" s="24">
        <f t="shared" si="0"/>
        <v>49</v>
      </c>
      <c r="J17" s="25">
        <f t="shared" si="1"/>
        <v>49</v>
      </c>
      <c r="K17" s="24"/>
    </row>
    <row r="18" spans="1:11" ht="16.5">
      <c r="A18" s="8">
        <v>13</v>
      </c>
      <c r="B18" s="18" t="s">
        <v>72</v>
      </c>
      <c r="C18" s="19">
        <v>26</v>
      </c>
      <c r="D18" s="24">
        <v>13</v>
      </c>
      <c r="E18" s="24">
        <v>12</v>
      </c>
      <c r="F18" s="24">
        <v>4</v>
      </c>
      <c r="G18" s="24">
        <v>9</v>
      </c>
      <c r="H18" s="24">
        <v>10</v>
      </c>
      <c r="I18" s="24">
        <f t="shared" si="0"/>
        <v>48</v>
      </c>
      <c r="J18" s="25">
        <f t="shared" si="1"/>
        <v>48</v>
      </c>
      <c r="K18" s="26"/>
    </row>
    <row r="19" spans="1:11" ht="16.5">
      <c r="A19" s="8">
        <v>14</v>
      </c>
      <c r="B19" s="18" t="s">
        <v>66</v>
      </c>
      <c r="C19" s="19">
        <v>78</v>
      </c>
      <c r="D19" s="24">
        <v>4</v>
      </c>
      <c r="E19" s="24">
        <v>11</v>
      </c>
      <c r="F19" s="24">
        <v>0</v>
      </c>
      <c r="G19" s="24">
        <v>12</v>
      </c>
      <c r="H19" s="24">
        <v>18</v>
      </c>
      <c r="I19" s="24">
        <f t="shared" si="0"/>
        <v>45</v>
      </c>
      <c r="J19" s="25">
        <f t="shared" si="1"/>
        <v>45</v>
      </c>
      <c r="K19" s="26"/>
    </row>
    <row r="20" spans="1:11" ht="31.5">
      <c r="A20" s="8">
        <v>15</v>
      </c>
      <c r="B20" s="18" t="s">
        <v>61</v>
      </c>
      <c r="C20" s="19">
        <v>85</v>
      </c>
      <c r="D20" s="24">
        <v>13</v>
      </c>
      <c r="E20" s="24">
        <v>7</v>
      </c>
      <c r="F20" s="24">
        <v>2</v>
      </c>
      <c r="G20" s="24">
        <v>13</v>
      </c>
      <c r="H20" s="24">
        <v>10</v>
      </c>
      <c r="I20" s="24">
        <f t="shared" si="0"/>
        <v>45</v>
      </c>
      <c r="J20" s="25">
        <f t="shared" si="1"/>
        <v>45</v>
      </c>
      <c r="K20" s="26"/>
    </row>
    <row r="21" spans="1:11" ht="16.5">
      <c r="A21" s="8">
        <v>16</v>
      </c>
      <c r="B21" s="18" t="s">
        <v>70</v>
      </c>
      <c r="C21" s="19">
        <v>117</v>
      </c>
      <c r="D21" s="24">
        <v>11</v>
      </c>
      <c r="E21" s="24">
        <v>9</v>
      </c>
      <c r="F21" s="24">
        <v>4</v>
      </c>
      <c r="G21" s="24">
        <v>12</v>
      </c>
      <c r="H21" s="24">
        <v>8</v>
      </c>
      <c r="I21" s="24">
        <f t="shared" si="0"/>
        <v>44</v>
      </c>
      <c r="J21" s="25">
        <f t="shared" si="1"/>
        <v>44</v>
      </c>
      <c r="K21" s="26"/>
    </row>
    <row r="22" spans="1:11" ht="16.5">
      <c r="A22" s="8">
        <v>17</v>
      </c>
      <c r="B22" s="18" t="s">
        <v>64</v>
      </c>
      <c r="C22" s="19">
        <v>85</v>
      </c>
      <c r="D22" s="24">
        <v>11</v>
      </c>
      <c r="E22" s="24">
        <v>8</v>
      </c>
      <c r="F22" s="24">
        <v>4</v>
      </c>
      <c r="G22" s="24">
        <v>12</v>
      </c>
      <c r="H22" s="24">
        <v>8</v>
      </c>
      <c r="I22" s="24">
        <f t="shared" si="0"/>
        <v>43</v>
      </c>
      <c r="J22" s="25">
        <f t="shared" si="1"/>
        <v>43</v>
      </c>
      <c r="K22" s="26"/>
    </row>
    <row r="23" spans="1:11" ht="16.5">
      <c r="A23" s="8">
        <v>18</v>
      </c>
      <c r="B23" s="18" t="s">
        <v>80</v>
      </c>
      <c r="C23" s="19">
        <v>79</v>
      </c>
      <c r="D23" s="24">
        <v>9</v>
      </c>
      <c r="E23" s="24">
        <v>12</v>
      </c>
      <c r="F23" s="24">
        <v>0</v>
      </c>
      <c r="G23" s="24">
        <v>12</v>
      </c>
      <c r="H23" s="24">
        <v>8</v>
      </c>
      <c r="I23" s="24">
        <f t="shared" si="0"/>
        <v>41</v>
      </c>
      <c r="J23" s="25">
        <f t="shared" si="1"/>
        <v>41</v>
      </c>
      <c r="K23" s="26"/>
    </row>
    <row r="24" spans="1:11" ht="16.5">
      <c r="A24" s="8">
        <v>19</v>
      </c>
      <c r="B24" s="18" t="s">
        <v>77</v>
      </c>
      <c r="C24" s="19">
        <v>78</v>
      </c>
      <c r="D24" s="24">
        <v>7</v>
      </c>
      <c r="E24" s="24">
        <v>8</v>
      </c>
      <c r="F24" s="24">
        <v>0</v>
      </c>
      <c r="G24" s="24">
        <v>15</v>
      </c>
      <c r="H24" s="24">
        <v>10</v>
      </c>
      <c r="I24" s="24">
        <f t="shared" si="0"/>
        <v>40</v>
      </c>
      <c r="J24" s="25">
        <f t="shared" si="1"/>
        <v>40</v>
      </c>
      <c r="K24" s="26"/>
    </row>
    <row r="25" spans="1:11" ht="16.5">
      <c r="A25" s="8">
        <v>20</v>
      </c>
      <c r="B25" s="18" t="s">
        <v>76</v>
      </c>
      <c r="C25" s="19">
        <v>78</v>
      </c>
      <c r="D25" s="24">
        <v>6</v>
      </c>
      <c r="E25" s="24">
        <v>8</v>
      </c>
      <c r="F25" s="24">
        <v>4</v>
      </c>
      <c r="G25" s="24">
        <v>12</v>
      </c>
      <c r="H25" s="24">
        <v>8</v>
      </c>
      <c r="I25" s="24">
        <f t="shared" si="0"/>
        <v>38</v>
      </c>
      <c r="J25" s="25">
        <f t="shared" si="1"/>
        <v>38</v>
      </c>
      <c r="K25" s="26"/>
    </row>
    <row r="26" spans="1:11" ht="16.5">
      <c r="A26" s="8">
        <v>21</v>
      </c>
      <c r="B26" s="18" t="s">
        <v>84</v>
      </c>
      <c r="C26" s="19">
        <v>84</v>
      </c>
      <c r="D26" s="24">
        <v>9</v>
      </c>
      <c r="E26" s="24">
        <v>8</v>
      </c>
      <c r="F26" s="24">
        <v>4</v>
      </c>
      <c r="G26" s="24">
        <v>15</v>
      </c>
      <c r="H26" s="24">
        <v>2</v>
      </c>
      <c r="I26" s="24">
        <f t="shared" si="0"/>
        <v>38</v>
      </c>
      <c r="J26" s="25">
        <f t="shared" si="1"/>
        <v>38</v>
      </c>
      <c r="K26" s="26"/>
    </row>
    <row r="27" spans="1:11" ht="16.5">
      <c r="A27" s="8">
        <v>22</v>
      </c>
      <c r="B27" s="27" t="s">
        <v>82</v>
      </c>
      <c r="C27" s="19">
        <v>81</v>
      </c>
      <c r="D27" s="24">
        <v>9</v>
      </c>
      <c r="E27" s="24">
        <v>9</v>
      </c>
      <c r="F27" s="24">
        <v>2</v>
      </c>
      <c r="G27" s="24">
        <v>13</v>
      </c>
      <c r="H27" s="24">
        <v>2</v>
      </c>
      <c r="I27" s="24">
        <f t="shared" si="0"/>
        <v>35</v>
      </c>
      <c r="J27" s="25">
        <f t="shared" si="1"/>
        <v>35</v>
      </c>
      <c r="K27" s="26"/>
    </row>
    <row r="28" spans="1:11" ht="16.5">
      <c r="A28" s="8">
        <v>23</v>
      </c>
      <c r="B28" s="18" t="s">
        <v>71</v>
      </c>
      <c r="C28" s="19">
        <v>85</v>
      </c>
      <c r="D28" s="24">
        <v>9</v>
      </c>
      <c r="E28" s="24">
        <v>12</v>
      </c>
      <c r="F28" s="24">
        <v>4</v>
      </c>
      <c r="G28" s="24">
        <v>9</v>
      </c>
      <c r="H28" s="24">
        <v>0</v>
      </c>
      <c r="I28" s="24">
        <f t="shared" si="0"/>
        <v>34</v>
      </c>
      <c r="J28" s="25">
        <f t="shared" si="1"/>
        <v>34</v>
      </c>
      <c r="K28" s="26"/>
    </row>
    <row r="29" spans="1:11" ht="16.5">
      <c r="A29" s="8">
        <v>24</v>
      </c>
      <c r="B29" s="18" t="s">
        <v>86</v>
      </c>
      <c r="C29" s="19">
        <v>26</v>
      </c>
      <c r="D29" s="24">
        <v>5</v>
      </c>
      <c r="E29" s="24">
        <v>11</v>
      </c>
      <c r="F29" s="24">
        <v>0</v>
      </c>
      <c r="G29" s="24">
        <v>9</v>
      </c>
      <c r="H29" s="24">
        <v>8</v>
      </c>
      <c r="I29" s="24">
        <f t="shared" si="0"/>
        <v>33</v>
      </c>
      <c r="J29" s="25">
        <f t="shared" si="1"/>
        <v>33</v>
      </c>
      <c r="K29" s="26"/>
    </row>
    <row r="30" spans="1:11" ht="16.5">
      <c r="A30" s="8">
        <v>25</v>
      </c>
      <c r="B30" s="27" t="s">
        <v>83</v>
      </c>
      <c r="C30" s="19">
        <v>81</v>
      </c>
      <c r="D30" s="24">
        <v>8</v>
      </c>
      <c r="E30" s="24">
        <v>7</v>
      </c>
      <c r="F30" s="24">
        <v>2</v>
      </c>
      <c r="G30" s="24">
        <v>13</v>
      </c>
      <c r="H30" s="24">
        <v>0</v>
      </c>
      <c r="I30" s="24">
        <f t="shared" si="0"/>
        <v>30</v>
      </c>
      <c r="J30" s="25">
        <f t="shared" si="1"/>
        <v>30</v>
      </c>
      <c r="K30" s="26"/>
    </row>
    <row r="31" spans="1:11" ht="16.5">
      <c r="A31" s="8">
        <v>26</v>
      </c>
      <c r="B31" s="28" t="s">
        <v>67</v>
      </c>
      <c r="C31" s="19">
        <v>80</v>
      </c>
      <c r="D31" s="24">
        <v>10</v>
      </c>
      <c r="E31" s="24">
        <v>8</v>
      </c>
      <c r="F31" s="24">
        <v>0</v>
      </c>
      <c r="G31" s="24">
        <v>10</v>
      </c>
      <c r="H31" s="24">
        <v>2</v>
      </c>
      <c r="I31" s="24">
        <f t="shared" si="0"/>
        <v>30</v>
      </c>
      <c r="J31" s="25">
        <f t="shared" si="1"/>
        <v>30</v>
      </c>
      <c r="K31" s="26"/>
    </row>
    <row r="32" spans="1:11" ht="31.5">
      <c r="A32" s="8">
        <v>27</v>
      </c>
      <c r="B32" s="18" t="s">
        <v>87</v>
      </c>
      <c r="C32" s="19">
        <v>85</v>
      </c>
      <c r="D32" s="24">
        <v>6</v>
      </c>
      <c r="E32" s="24">
        <v>9</v>
      </c>
      <c r="F32" s="24">
        <v>2</v>
      </c>
      <c r="G32" s="24">
        <v>8</v>
      </c>
      <c r="H32" s="24">
        <v>4</v>
      </c>
      <c r="I32" s="24">
        <f t="shared" si="0"/>
        <v>29</v>
      </c>
      <c r="J32" s="25">
        <f t="shared" si="1"/>
        <v>29</v>
      </c>
      <c r="K32" s="26"/>
    </row>
    <row r="33" spans="1:11" ht="16.5">
      <c r="A33" s="8">
        <v>28</v>
      </c>
      <c r="B33" s="18" t="s">
        <v>68</v>
      </c>
      <c r="C33" s="19">
        <v>84</v>
      </c>
      <c r="D33" s="24">
        <v>3</v>
      </c>
      <c r="E33" s="24">
        <v>10</v>
      </c>
      <c r="F33" s="24">
        <v>2</v>
      </c>
      <c r="G33" s="24">
        <v>9</v>
      </c>
      <c r="H33" s="24">
        <v>4</v>
      </c>
      <c r="I33" s="24">
        <f t="shared" si="0"/>
        <v>28</v>
      </c>
      <c r="J33" s="25">
        <f t="shared" si="1"/>
        <v>28</v>
      </c>
      <c r="K33" s="26"/>
    </row>
    <row r="34" spans="1:11" ht="16.5">
      <c r="A34" s="8">
        <v>29</v>
      </c>
      <c r="B34" s="27" t="s">
        <v>85</v>
      </c>
      <c r="C34" s="19">
        <v>81</v>
      </c>
      <c r="D34" s="24">
        <v>6</v>
      </c>
      <c r="E34" s="24">
        <v>10</v>
      </c>
      <c r="F34" s="24">
        <v>0</v>
      </c>
      <c r="G34" s="24">
        <v>5</v>
      </c>
      <c r="H34" s="24">
        <v>6</v>
      </c>
      <c r="I34" s="24">
        <f t="shared" si="0"/>
        <v>27</v>
      </c>
      <c r="J34" s="25">
        <f t="shared" si="1"/>
        <v>27</v>
      </c>
      <c r="K34" s="26"/>
    </row>
    <row r="35" spans="1:11" ht="16.5">
      <c r="A35" s="8">
        <v>30</v>
      </c>
      <c r="B35" s="18" t="s">
        <v>78</v>
      </c>
      <c r="C35" s="19">
        <v>78</v>
      </c>
      <c r="D35" s="24">
        <v>4</v>
      </c>
      <c r="E35" s="24">
        <v>8</v>
      </c>
      <c r="F35" s="24">
        <v>0</v>
      </c>
      <c r="G35" s="24">
        <v>7</v>
      </c>
      <c r="H35" s="24">
        <v>4</v>
      </c>
      <c r="I35" s="24">
        <f t="shared" si="0"/>
        <v>23</v>
      </c>
      <c r="J35" s="25">
        <f t="shared" si="1"/>
        <v>23</v>
      </c>
      <c r="K35" s="26"/>
    </row>
    <row r="36" spans="1:11" ht="16.5">
      <c r="A36" s="8">
        <v>31</v>
      </c>
      <c r="B36" s="18" t="s">
        <v>79</v>
      </c>
      <c r="C36" s="19">
        <v>78</v>
      </c>
      <c r="D36" s="24">
        <v>9</v>
      </c>
      <c r="E36" s="24">
        <v>8</v>
      </c>
      <c r="F36" s="24">
        <v>0</v>
      </c>
      <c r="G36" s="24">
        <v>3</v>
      </c>
      <c r="H36" s="24">
        <v>2</v>
      </c>
      <c r="I36" s="24">
        <f t="shared" si="0"/>
        <v>22</v>
      </c>
      <c r="J36" s="25">
        <f t="shared" si="1"/>
        <v>22</v>
      </c>
      <c r="K36" s="26"/>
    </row>
    <row r="37" spans="1:11" ht="16.5">
      <c r="A37" s="8"/>
      <c r="B37" s="15"/>
      <c r="C37" s="10"/>
      <c r="D37" s="11"/>
      <c r="E37" s="11"/>
      <c r="F37" s="11"/>
      <c r="G37" s="11"/>
      <c r="H37" s="11"/>
      <c r="I37" s="11"/>
      <c r="J37" s="12"/>
      <c r="K37" s="9"/>
    </row>
    <row r="38" ht="12.75">
      <c r="K38"/>
    </row>
    <row r="39" ht="12.75">
      <c r="K39"/>
    </row>
    <row r="40" spans="1:11" ht="18.75">
      <c r="A40" s="41" t="s">
        <v>6</v>
      </c>
      <c r="B40" s="41"/>
      <c r="C40" s="41"/>
      <c r="K40"/>
    </row>
    <row r="41" spans="1:11" ht="18.75">
      <c r="A41" s="41" t="s">
        <v>7</v>
      </c>
      <c r="B41" s="41"/>
      <c r="C41" s="41"/>
      <c r="D41" s="41"/>
      <c r="E41" s="23"/>
      <c r="F41" s="23"/>
      <c r="G41" s="23"/>
      <c r="H41" s="23"/>
      <c r="I41" s="23"/>
      <c r="K41"/>
    </row>
    <row r="42" ht="12.75">
      <c r="K42"/>
    </row>
  </sheetData>
  <sheetProtection selectLockedCells="1" selectUnlockedCells="1"/>
  <mergeCells count="5">
    <mergeCell ref="A41:D41"/>
    <mergeCell ref="A1:K1"/>
    <mergeCell ref="A2:K2"/>
    <mergeCell ref="A3:C3"/>
    <mergeCell ref="A40:C40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="85" zoomScaleNormal="85" zoomScalePageLayoutView="0" workbookViewId="0" topLeftCell="A1">
      <selection activeCell="B9" sqref="B9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0.28125" style="0" customWidth="1"/>
    <col min="4" max="4" width="7.28125" style="0" customWidth="1"/>
    <col min="5" max="6" width="7.57421875" style="0" customWidth="1"/>
    <col min="7" max="7" width="7.7109375" style="0" customWidth="1"/>
    <col min="8" max="8" width="8.00390625" style="0" customWidth="1"/>
    <col min="9" max="9" width="11.57421875" style="0" customWidth="1"/>
    <col min="10" max="10" width="15.8515625" style="0" customWidth="1"/>
    <col min="11" max="11" width="13.7109375" style="1" customWidth="1"/>
  </cols>
  <sheetData>
    <row r="1" spans="1:11" ht="15.75">
      <c r="A1" s="40" t="s">
        <v>172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40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 customHeight="1">
      <c r="A3" s="42" t="s">
        <v>8</v>
      </c>
      <c r="B3" s="42"/>
      <c r="C3" s="42"/>
      <c r="D3" s="17">
        <v>100</v>
      </c>
      <c r="E3" s="16"/>
      <c r="F3" s="16"/>
      <c r="G3" s="16"/>
      <c r="H3" s="16"/>
      <c r="I3" s="16"/>
      <c r="J3" s="16"/>
      <c r="K3" s="16"/>
    </row>
    <row r="4" spans="1:11" ht="15">
      <c r="A4" s="2"/>
      <c r="B4" s="3"/>
      <c r="C4" s="2"/>
      <c r="D4" s="2"/>
      <c r="E4" s="2"/>
      <c r="F4" s="2"/>
      <c r="G4" s="2"/>
      <c r="H4" s="2"/>
      <c r="I4" s="2"/>
      <c r="J4" s="2"/>
      <c r="K4" s="3"/>
    </row>
    <row r="5" spans="1:11" s="4" customFormat="1" ht="38.25">
      <c r="A5" s="5" t="s">
        <v>0</v>
      </c>
      <c r="B5" s="6" t="s">
        <v>1</v>
      </c>
      <c r="C5" s="30" t="s">
        <v>2</v>
      </c>
      <c r="D5" s="33" t="s">
        <v>164</v>
      </c>
      <c r="E5" s="33" t="s">
        <v>165</v>
      </c>
      <c r="F5" s="33" t="s">
        <v>166</v>
      </c>
      <c r="G5" s="33" t="s">
        <v>167</v>
      </c>
      <c r="H5" s="33" t="s">
        <v>168</v>
      </c>
      <c r="I5" s="31" t="s">
        <v>3</v>
      </c>
      <c r="J5" s="7" t="s">
        <v>4</v>
      </c>
      <c r="K5" s="7" t="s">
        <v>5</v>
      </c>
    </row>
    <row r="6" spans="1:11" ht="16.5">
      <c r="A6" s="8">
        <v>1</v>
      </c>
      <c r="B6" s="18" t="s">
        <v>94</v>
      </c>
      <c r="C6" s="19">
        <v>85</v>
      </c>
      <c r="D6" s="34">
        <v>15</v>
      </c>
      <c r="E6" s="34">
        <v>14</v>
      </c>
      <c r="F6" s="34">
        <v>6</v>
      </c>
      <c r="G6" s="34">
        <v>6</v>
      </c>
      <c r="H6" s="34">
        <v>22</v>
      </c>
      <c r="I6" s="24">
        <f aca="true" t="shared" si="0" ref="I6:I41">SUM(D6:H6)</f>
        <v>63</v>
      </c>
      <c r="J6" s="25">
        <f aca="true" t="shared" si="1" ref="J6:J41">I6*100/макс9</f>
        <v>63</v>
      </c>
      <c r="K6" s="24" t="s">
        <v>169</v>
      </c>
    </row>
    <row r="7" spans="1:11" ht="31.5">
      <c r="A7" s="8">
        <v>2</v>
      </c>
      <c r="B7" s="18" t="s">
        <v>95</v>
      </c>
      <c r="C7" s="19">
        <v>85</v>
      </c>
      <c r="D7" s="24">
        <v>14</v>
      </c>
      <c r="E7" s="24">
        <v>15</v>
      </c>
      <c r="F7" s="24">
        <v>2</v>
      </c>
      <c r="G7" s="24">
        <v>10</v>
      </c>
      <c r="H7" s="24">
        <v>16</v>
      </c>
      <c r="I7" s="24">
        <f t="shared" si="0"/>
        <v>57</v>
      </c>
      <c r="J7" s="25">
        <f t="shared" si="1"/>
        <v>57</v>
      </c>
      <c r="K7" s="24" t="s">
        <v>170</v>
      </c>
    </row>
    <row r="8" spans="1:11" ht="31.5">
      <c r="A8" s="8">
        <v>3</v>
      </c>
      <c r="B8" s="18" t="s">
        <v>91</v>
      </c>
      <c r="C8" s="19">
        <v>80</v>
      </c>
      <c r="D8" s="24">
        <v>15</v>
      </c>
      <c r="E8" s="24">
        <v>13</v>
      </c>
      <c r="F8" s="24">
        <v>4</v>
      </c>
      <c r="G8" s="24">
        <v>11</v>
      </c>
      <c r="H8" s="24">
        <v>12</v>
      </c>
      <c r="I8" s="24">
        <f t="shared" si="0"/>
        <v>55</v>
      </c>
      <c r="J8" s="25">
        <f t="shared" si="1"/>
        <v>55</v>
      </c>
      <c r="K8" s="24" t="s">
        <v>170</v>
      </c>
    </row>
    <row r="9" spans="1:11" ht="16.5">
      <c r="A9" s="8">
        <v>4</v>
      </c>
      <c r="B9" s="18" t="s">
        <v>108</v>
      </c>
      <c r="C9" s="19">
        <v>85</v>
      </c>
      <c r="D9" s="24">
        <v>13</v>
      </c>
      <c r="E9" s="24">
        <v>13</v>
      </c>
      <c r="F9" s="24">
        <v>4</v>
      </c>
      <c r="G9" s="24">
        <v>5</v>
      </c>
      <c r="H9" s="24">
        <v>18</v>
      </c>
      <c r="I9" s="24">
        <f t="shared" si="0"/>
        <v>53</v>
      </c>
      <c r="J9" s="25">
        <f t="shared" si="1"/>
        <v>53</v>
      </c>
      <c r="K9" s="24" t="s">
        <v>170</v>
      </c>
    </row>
    <row r="10" spans="1:11" ht="16.5">
      <c r="A10" s="8">
        <v>5</v>
      </c>
      <c r="B10" s="18" t="s">
        <v>112</v>
      </c>
      <c r="C10" s="19">
        <v>183</v>
      </c>
      <c r="D10" s="24">
        <v>12</v>
      </c>
      <c r="E10" s="24">
        <v>12</v>
      </c>
      <c r="F10" s="24">
        <v>0</v>
      </c>
      <c r="G10" s="24">
        <v>8</v>
      </c>
      <c r="H10" s="24">
        <v>18</v>
      </c>
      <c r="I10" s="24">
        <f t="shared" si="0"/>
        <v>50</v>
      </c>
      <c r="J10" s="25">
        <f t="shared" si="1"/>
        <v>50</v>
      </c>
      <c r="K10" s="24" t="s">
        <v>170</v>
      </c>
    </row>
    <row r="11" spans="1:11" ht="16.5">
      <c r="A11" s="8">
        <v>6</v>
      </c>
      <c r="B11" s="18" t="s">
        <v>93</v>
      </c>
      <c r="C11" s="19">
        <v>80</v>
      </c>
      <c r="D11" s="24">
        <v>8</v>
      </c>
      <c r="E11" s="24">
        <v>13</v>
      </c>
      <c r="F11" s="24">
        <v>4</v>
      </c>
      <c r="G11" s="24">
        <v>7</v>
      </c>
      <c r="H11" s="24">
        <v>16</v>
      </c>
      <c r="I11" s="24">
        <f t="shared" si="0"/>
        <v>48</v>
      </c>
      <c r="J11" s="25">
        <f t="shared" si="1"/>
        <v>48</v>
      </c>
      <c r="K11" s="26"/>
    </row>
    <row r="12" spans="1:11" ht="16.5">
      <c r="A12" s="8">
        <v>7</v>
      </c>
      <c r="B12" s="29" t="s">
        <v>99</v>
      </c>
      <c r="C12" s="19">
        <v>82</v>
      </c>
      <c r="D12" s="24">
        <v>9</v>
      </c>
      <c r="E12" s="24">
        <v>12</v>
      </c>
      <c r="F12" s="24">
        <v>2</v>
      </c>
      <c r="G12" s="24">
        <v>8</v>
      </c>
      <c r="H12" s="24">
        <v>14</v>
      </c>
      <c r="I12" s="24">
        <f t="shared" si="0"/>
        <v>45</v>
      </c>
      <c r="J12" s="25">
        <f t="shared" si="1"/>
        <v>45</v>
      </c>
      <c r="K12" s="26"/>
    </row>
    <row r="13" spans="1:11" ht="16.5">
      <c r="A13" s="8">
        <v>8</v>
      </c>
      <c r="B13" s="18" t="s">
        <v>96</v>
      </c>
      <c r="C13" s="19">
        <v>84</v>
      </c>
      <c r="D13" s="24">
        <v>14</v>
      </c>
      <c r="E13" s="24">
        <v>12</v>
      </c>
      <c r="F13" s="24">
        <v>0</v>
      </c>
      <c r="G13" s="24">
        <v>10</v>
      </c>
      <c r="H13" s="24">
        <v>6</v>
      </c>
      <c r="I13" s="24">
        <f t="shared" si="0"/>
        <v>42</v>
      </c>
      <c r="J13" s="25">
        <f t="shared" si="1"/>
        <v>42</v>
      </c>
      <c r="K13" s="26"/>
    </row>
    <row r="14" spans="1:11" ht="16.5">
      <c r="A14" s="8">
        <v>9</v>
      </c>
      <c r="B14" s="18" t="s">
        <v>98</v>
      </c>
      <c r="C14" s="19">
        <v>183</v>
      </c>
      <c r="D14" s="24">
        <v>12</v>
      </c>
      <c r="E14" s="24">
        <v>12</v>
      </c>
      <c r="F14" s="24">
        <v>4</v>
      </c>
      <c r="G14" s="24">
        <v>9</v>
      </c>
      <c r="H14" s="24">
        <v>4</v>
      </c>
      <c r="I14" s="24">
        <f t="shared" si="0"/>
        <v>41</v>
      </c>
      <c r="J14" s="25">
        <f t="shared" si="1"/>
        <v>41</v>
      </c>
      <c r="K14" s="26"/>
    </row>
    <row r="15" spans="1:11" ht="16.5">
      <c r="A15" s="8">
        <v>10</v>
      </c>
      <c r="B15" s="18" t="s">
        <v>92</v>
      </c>
      <c r="C15" s="19">
        <v>183</v>
      </c>
      <c r="D15" s="24">
        <v>18</v>
      </c>
      <c r="E15" s="24">
        <v>9</v>
      </c>
      <c r="F15" s="24">
        <v>4</v>
      </c>
      <c r="G15" s="24">
        <v>6</v>
      </c>
      <c r="H15" s="24">
        <v>4</v>
      </c>
      <c r="I15" s="24">
        <f t="shared" si="0"/>
        <v>41</v>
      </c>
      <c r="J15" s="25">
        <f t="shared" si="1"/>
        <v>41</v>
      </c>
      <c r="K15" s="26"/>
    </row>
    <row r="16" spans="1:11" ht="16.5">
      <c r="A16" s="8">
        <v>11</v>
      </c>
      <c r="B16" s="29" t="s">
        <v>88</v>
      </c>
      <c r="C16" s="19">
        <v>82</v>
      </c>
      <c r="D16" s="24">
        <v>10</v>
      </c>
      <c r="E16" s="24">
        <v>14</v>
      </c>
      <c r="F16" s="24">
        <v>2</v>
      </c>
      <c r="G16" s="24">
        <v>4</v>
      </c>
      <c r="H16" s="24">
        <v>10</v>
      </c>
      <c r="I16" s="24">
        <f t="shared" si="0"/>
        <v>40</v>
      </c>
      <c r="J16" s="25">
        <f t="shared" si="1"/>
        <v>40</v>
      </c>
      <c r="K16" s="26"/>
    </row>
    <row r="17" spans="1:11" ht="16.5">
      <c r="A17" s="8">
        <v>12</v>
      </c>
      <c r="B17" s="18" t="s">
        <v>102</v>
      </c>
      <c r="C17" s="19">
        <v>85</v>
      </c>
      <c r="D17" s="24">
        <v>15</v>
      </c>
      <c r="E17" s="24">
        <v>12</v>
      </c>
      <c r="F17" s="24">
        <v>2</v>
      </c>
      <c r="G17" s="24">
        <v>7</v>
      </c>
      <c r="H17" s="24">
        <v>4</v>
      </c>
      <c r="I17" s="24">
        <f t="shared" si="0"/>
        <v>40</v>
      </c>
      <c r="J17" s="25">
        <f t="shared" si="1"/>
        <v>40</v>
      </c>
      <c r="K17" s="26"/>
    </row>
    <row r="18" spans="1:11" ht="16.5">
      <c r="A18" s="8">
        <v>13</v>
      </c>
      <c r="B18" s="29" t="s">
        <v>107</v>
      </c>
      <c r="C18" s="19">
        <v>82</v>
      </c>
      <c r="D18" s="24">
        <v>9</v>
      </c>
      <c r="E18" s="24">
        <v>13</v>
      </c>
      <c r="F18" s="24">
        <v>0</v>
      </c>
      <c r="G18" s="24">
        <v>8</v>
      </c>
      <c r="H18" s="24">
        <v>10</v>
      </c>
      <c r="I18" s="24">
        <f t="shared" si="0"/>
        <v>40</v>
      </c>
      <c r="J18" s="25">
        <f t="shared" si="1"/>
        <v>40</v>
      </c>
      <c r="K18" s="26"/>
    </row>
    <row r="19" spans="1:11" ht="16.5">
      <c r="A19" s="8">
        <v>14</v>
      </c>
      <c r="B19" s="18" t="s">
        <v>111</v>
      </c>
      <c r="C19" s="19">
        <v>85</v>
      </c>
      <c r="D19" s="24">
        <v>17</v>
      </c>
      <c r="E19" s="24">
        <v>11</v>
      </c>
      <c r="F19" s="24">
        <v>4</v>
      </c>
      <c r="G19" s="24">
        <v>2</v>
      </c>
      <c r="H19" s="24">
        <v>4</v>
      </c>
      <c r="I19" s="24">
        <f t="shared" si="0"/>
        <v>38</v>
      </c>
      <c r="J19" s="25">
        <f t="shared" si="1"/>
        <v>38</v>
      </c>
      <c r="K19" s="26"/>
    </row>
    <row r="20" spans="1:11" ht="16.5">
      <c r="A20" s="8">
        <v>15</v>
      </c>
      <c r="B20" s="18" t="s">
        <v>154</v>
      </c>
      <c r="C20" s="19">
        <v>27</v>
      </c>
      <c r="D20" s="11">
        <v>12</v>
      </c>
      <c r="E20" s="11">
        <v>11</v>
      </c>
      <c r="F20" s="11">
        <v>2</v>
      </c>
      <c r="G20" s="11">
        <v>4</v>
      </c>
      <c r="H20" s="11">
        <v>8</v>
      </c>
      <c r="I20" s="24">
        <f t="shared" si="0"/>
        <v>37</v>
      </c>
      <c r="J20" s="25">
        <f t="shared" si="1"/>
        <v>37</v>
      </c>
      <c r="K20" s="9"/>
    </row>
    <row r="21" spans="1:11" ht="16.5">
      <c r="A21" s="8">
        <v>16</v>
      </c>
      <c r="B21" s="27" t="s">
        <v>160</v>
      </c>
      <c r="C21" s="19">
        <v>81</v>
      </c>
      <c r="D21" s="24">
        <v>9</v>
      </c>
      <c r="E21" s="24">
        <v>13</v>
      </c>
      <c r="F21" s="24">
        <v>2</v>
      </c>
      <c r="G21" s="24">
        <v>5</v>
      </c>
      <c r="H21" s="24">
        <v>8</v>
      </c>
      <c r="I21" s="24">
        <f t="shared" si="0"/>
        <v>37</v>
      </c>
      <c r="J21" s="25">
        <f t="shared" si="1"/>
        <v>37</v>
      </c>
      <c r="K21" s="26"/>
    </row>
    <row r="22" spans="1:11" ht="16.5">
      <c r="A22" s="8">
        <v>17</v>
      </c>
      <c r="B22" s="18" t="s">
        <v>158</v>
      </c>
      <c r="C22" s="19">
        <v>84</v>
      </c>
      <c r="D22" s="24">
        <v>14</v>
      </c>
      <c r="E22" s="24">
        <v>14</v>
      </c>
      <c r="F22" s="24">
        <v>0</v>
      </c>
      <c r="G22" s="24">
        <v>9</v>
      </c>
      <c r="H22" s="24">
        <v>0</v>
      </c>
      <c r="I22" s="24">
        <f t="shared" si="0"/>
        <v>37</v>
      </c>
      <c r="J22" s="25">
        <f t="shared" si="1"/>
        <v>37</v>
      </c>
      <c r="K22" s="26"/>
    </row>
    <row r="23" spans="1:11" ht="16.5">
      <c r="A23" s="8">
        <v>18</v>
      </c>
      <c r="B23" s="29" t="s">
        <v>97</v>
      </c>
      <c r="C23" s="19">
        <v>82</v>
      </c>
      <c r="D23" s="24">
        <v>10</v>
      </c>
      <c r="E23" s="24">
        <v>12</v>
      </c>
      <c r="F23" s="24">
        <v>4</v>
      </c>
      <c r="G23" s="24">
        <v>5</v>
      </c>
      <c r="H23" s="24">
        <v>4</v>
      </c>
      <c r="I23" s="24">
        <f t="shared" si="0"/>
        <v>35</v>
      </c>
      <c r="J23" s="25">
        <f t="shared" si="1"/>
        <v>35</v>
      </c>
      <c r="K23" s="26"/>
    </row>
    <row r="24" spans="1:11" ht="16.5">
      <c r="A24" s="8">
        <v>19</v>
      </c>
      <c r="B24" s="18" t="s">
        <v>156</v>
      </c>
      <c r="C24" s="19">
        <v>79</v>
      </c>
      <c r="D24" s="24">
        <v>12</v>
      </c>
      <c r="E24" s="24">
        <v>12</v>
      </c>
      <c r="F24" s="24">
        <v>2</v>
      </c>
      <c r="G24" s="24">
        <v>2</v>
      </c>
      <c r="H24" s="24">
        <v>6</v>
      </c>
      <c r="I24" s="24">
        <f t="shared" si="0"/>
        <v>34</v>
      </c>
      <c r="J24" s="25">
        <f t="shared" si="1"/>
        <v>34</v>
      </c>
      <c r="K24" s="24"/>
    </row>
    <row r="25" spans="1:11" ht="16.5">
      <c r="A25" s="8">
        <v>20</v>
      </c>
      <c r="B25" s="18" t="s">
        <v>161</v>
      </c>
      <c r="C25" s="19">
        <v>156</v>
      </c>
      <c r="D25" s="24">
        <v>14</v>
      </c>
      <c r="E25" s="24">
        <v>7</v>
      </c>
      <c r="F25" s="24">
        <v>4</v>
      </c>
      <c r="G25" s="24">
        <v>0</v>
      </c>
      <c r="H25" s="24">
        <v>8</v>
      </c>
      <c r="I25" s="24">
        <f t="shared" si="0"/>
        <v>33</v>
      </c>
      <c r="J25" s="25">
        <f t="shared" si="1"/>
        <v>33</v>
      </c>
      <c r="K25" s="26"/>
    </row>
    <row r="26" spans="1:11" ht="16.5">
      <c r="A26" s="8">
        <v>21</v>
      </c>
      <c r="B26" s="18" t="s">
        <v>104</v>
      </c>
      <c r="C26" s="19">
        <v>85</v>
      </c>
      <c r="D26" s="24">
        <v>11</v>
      </c>
      <c r="E26" s="24">
        <v>10</v>
      </c>
      <c r="F26" s="24">
        <v>2</v>
      </c>
      <c r="G26" s="24">
        <v>10</v>
      </c>
      <c r="H26" s="24">
        <v>0</v>
      </c>
      <c r="I26" s="24">
        <f t="shared" si="0"/>
        <v>33</v>
      </c>
      <c r="J26" s="25">
        <f t="shared" si="1"/>
        <v>33</v>
      </c>
      <c r="K26" s="26"/>
    </row>
    <row r="27" spans="1:11" ht="16.5">
      <c r="A27" s="8">
        <v>22</v>
      </c>
      <c r="B27" s="18" t="s">
        <v>157</v>
      </c>
      <c r="C27" s="19">
        <v>26</v>
      </c>
      <c r="D27" s="24">
        <v>13</v>
      </c>
      <c r="E27" s="24">
        <v>9</v>
      </c>
      <c r="F27" s="24">
        <v>0</v>
      </c>
      <c r="G27" s="24">
        <v>6</v>
      </c>
      <c r="H27" s="24">
        <v>4</v>
      </c>
      <c r="I27" s="24">
        <f t="shared" si="0"/>
        <v>32</v>
      </c>
      <c r="J27" s="25">
        <f t="shared" si="1"/>
        <v>32</v>
      </c>
      <c r="K27" s="26"/>
    </row>
    <row r="28" spans="1:11" ht="16.5">
      <c r="A28" s="8">
        <v>23</v>
      </c>
      <c r="B28" s="18" t="s">
        <v>89</v>
      </c>
      <c r="C28" s="19">
        <v>80</v>
      </c>
      <c r="D28" s="24">
        <v>11</v>
      </c>
      <c r="E28" s="24">
        <v>8</v>
      </c>
      <c r="F28" s="24">
        <v>0</v>
      </c>
      <c r="G28" s="24">
        <v>7</v>
      </c>
      <c r="H28" s="24">
        <v>6</v>
      </c>
      <c r="I28" s="24">
        <f t="shared" si="0"/>
        <v>32</v>
      </c>
      <c r="J28" s="25">
        <f t="shared" si="1"/>
        <v>32</v>
      </c>
      <c r="K28" s="26"/>
    </row>
    <row r="29" spans="1:11" ht="16.5">
      <c r="A29" s="8">
        <v>24</v>
      </c>
      <c r="B29" s="18" t="s">
        <v>155</v>
      </c>
      <c r="C29" s="19">
        <v>117</v>
      </c>
      <c r="D29" s="24">
        <v>15</v>
      </c>
      <c r="E29" s="24">
        <v>9</v>
      </c>
      <c r="F29" s="24">
        <v>0</v>
      </c>
      <c r="G29" s="24">
        <v>1</v>
      </c>
      <c r="H29" s="24">
        <v>6</v>
      </c>
      <c r="I29" s="24">
        <f t="shared" si="0"/>
        <v>31</v>
      </c>
      <c r="J29" s="25">
        <f t="shared" si="1"/>
        <v>31</v>
      </c>
      <c r="K29" s="26"/>
    </row>
    <row r="30" spans="1:11" ht="16.5">
      <c r="A30" s="8">
        <v>25</v>
      </c>
      <c r="B30" s="18" t="s">
        <v>103</v>
      </c>
      <c r="C30" s="19">
        <v>141</v>
      </c>
      <c r="D30" s="24">
        <v>11</v>
      </c>
      <c r="E30" s="24">
        <v>10</v>
      </c>
      <c r="F30" s="24">
        <v>2</v>
      </c>
      <c r="G30" s="24">
        <v>6</v>
      </c>
      <c r="H30" s="24">
        <v>2</v>
      </c>
      <c r="I30" s="24">
        <f t="shared" si="0"/>
        <v>31</v>
      </c>
      <c r="J30" s="25">
        <f t="shared" si="1"/>
        <v>31</v>
      </c>
      <c r="K30" s="26"/>
    </row>
    <row r="31" spans="1:11" ht="16.5">
      <c r="A31" s="8">
        <v>26</v>
      </c>
      <c r="B31" s="35" t="s">
        <v>109</v>
      </c>
      <c r="C31" s="20">
        <v>82</v>
      </c>
      <c r="D31" s="24">
        <v>9</v>
      </c>
      <c r="E31" s="24">
        <v>13</v>
      </c>
      <c r="F31" s="24">
        <v>0</v>
      </c>
      <c r="G31" s="24">
        <v>6</v>
      </c>
      <c r="H31" s="24">
        <v>2</v>
      </c>
      <c r="I31" s="24">
        <f t="shared" si="0"/>
        <v>30</v>
      </c>
      <c r="J31" s="25">
        <f t="shared" si="1"/>
        <v>30</v>
      </c>
      <c r="K31" s="26"/>
    </row>
    <row r="32" spans="1:11" ht="16.5">
      <c r="A32" s="8">
        <v>27</v>
      </c>
      <c r="B32" s="18" t="s">
        <v>110</v>
      </c>
      <c r="C32" s="19">
        <v>80</v>
      </c>
      <c r="D32" s="11">
        <v>9</v>
      </c>
      <c r="E32" s="11">
        <v>10</v>
      </c>
      <c r="F32" s="11">
        <v>0</v>
      </c>
      <c r="G32" s="11">
        <v>5</v>
      </c>
      <c r="H32" s="11">
        <v>6</v>
      </c>
      <c r="I32" s="24">
        <f t="shared" si="0"/>
        <v>30</v>
      </c>
      <c r="J32" s="25">
        <f t="shared" si="1"/>
        <v>30</v>
      </c>
      <c r="K32" s="9"/>
    </row>
    <row r="33" spans="1:11" ht="16.5">
      <c r="A33" s="8">
        <v>28</v>
      </c>
      <c r="B33" s="18" t="s">
        <v>159</v>
      </c>
      <c r="C33" s="19">
        <v>78</v>
      </c>
      <c r="D33" s="24">
        <v>9</v>
      </c>
      <c r="E33" s="24">
        <v>13</v>
      </c>
      <c r="F33" s="24">
        <v>2</v>
      </c>
      <c r="G33" s="24">
        <v>5</v>
      </c>
      <c r="H33" s="24">
        <v>0</v>
      </c>
      <c r="I33" s="24">
        <f t="shared" si="0"/>
        <v>29</v>
      </c>
      <c r="J33" s="25">
        <f t="shared" si="1"/>
        <v>29</v>
      </c>
      <c r="K33" s="24"/>
    </row>
    <row r="34" spans="1:11" ht="16.5">
      <c r="A34" s="8">
        <v>29</v>
      </c>
      <c r="B34" s="18" t="s">
        <v>90</v>
      </c>
      <c r="C34" s="19">
        <v>80</v>
      </c>
      <c r="D34" s="24">
        <v>7</v>
      </c>
      <c r="E34" s="24">
        <v>8</v>
      </c>
      <c r="F34" s="24">
        <v>0</v>
      </c>
      <c r="G34" s="24">
        <v>6</v>
      </c>
      <c r="H34" s="24">
        <v>8</v>
      </c>
      <c r="I34" s="24">
        <f t="shared" si="0"/>
        <v>29</v>
      </c>
      <c r="J34" s="25">
        <f t="shared" si="1"/>
        <v>29</v>
      </c>
      <c r="K34" s="24"/>
    </row>
    <row r="35" spans="1:11" ht="16.5">
      <c r="A35" s="8">
        <v>30</v>
      </c>
      <c r="B35" s="18" t="s">
        <v>101</v>
      </c>
      <c r="C35" s="19">
        <v>9</v>
      </c>
      <c r="D35" s="24">
        <v>11</v>
      </c>
      <c r="E35" s="24">
        <v>11</v>
      </c>
      <c r="F35" s="24">
        <v>0</v>
      </c>
      <c r="G35" s="24">
        <v>6</v>
      </c>
      <c r="H35" s="24">
        <v>0</v>
      </c>
      <c r="I35" s="24">
        <f t="shared" si="0"/>
        <v>28</v>
      </c>
      <c r="J35" s="25">
        <f t="shared" si="1"/>
        <v>28</v>
      </c>
      <c r="K35" s="26"/>
    </row>
    <row r="36" spans="1:11" ht="16.5">
      <c r="A36" s="8">
        <v>31</v>
      </c>
      <c r="B36" s="18" t="s">
        <v>100</v>
      </c>
      <c r="C36" s="19">
        <v>79</v>
      </c>
      <c r="D36" s="24">
        <v>10</v>
      </c>
      <c r="E36" s="24">
        <v>7</v>
      </c>
      <c r="F36" s="24">
        <v>0</v>
      </c>
      <c r="G36" s="24">
        <v>2</v>
      </c>
      <c r="H36" s="24">
        <v>6</v>
      </c>
      <c r="I36" s="24">
        <f t="shared" si="0"/>
        <v>25</v>
      </c>
      <c r="J36" s="25">
        <f t="shared" si="1"/>
        <v>25</v>
      </c>
      <c r="K36" s="24"/>
    </row>
    <row r="37" spans="1:11" ht="16.5">
      <c r="A37" s="8">
        <v>32</v>
      </c>
      <c r="B37" s="18" t="s">
        <v>106</v>
      </c>
      <c r="C37" s="19">
        <v>78</v>
      </c>
      <c r="D37" s="24">
        <v>8</v>
      </c>
      <c r="E37" s="24">
        <v>7</v>
      </c>
      <c r="F37" s="24">
        <v>0</v>
      </c>
      <c r="G37" s="24">
        <v>10</v>
      </c>
      <c r="H37" s="24">
        <v>0</v>
      </c>
      <c r="I37" s="24">
        <f t="shared" si="0"/>
        <v>25</v>
      </c>
      <c r="J37" s="25">
        <f t="shared" si="1"/>
        <v>25</v>
      </c>
      <c r="K37" s="26"/>
    </row>
    <row r="38" spans="1:11" ht="16.5">
      <c r="A38" s="8">
        <v>33</v>
      </c>
      <c r="B38" s="18" t="s">
        <v>105</v>
      </c>
      <c r="C38" s="19">
        <v>117</v>
      </c>
      <c r="D38" s="24">
        <v>8</v>
      </c>
      <c r="E38" s="24">
        <v>13</v>
      </c>
      <c r="F38" s="24">
        <v>0</v>
      </c>
      <c r="G38" s="24">
        <v>0</v>
      </c>
      <c r="H38" s="24">
        <v>4</v>
      </c>
      <c r="I38" s="24">
        <f t="shared" si="0"/>
        <v>25</v>
      </c>
      <c r="J38" s="25">
        <f t="shared" si="1"/>
        <v>25</v>
      </c>
      <c r="K38" s="26"/>
    </row>
    <row r="39" spans="1:11" ht="16.5">
      <c r="A39" s="8">
        <v>34</v>
      </c>
      <c r="B39" s="18" t="s">
        <v>162</v>
      </c>
      <c r="C39" s="19">
        <v>9</v>
      </c>
      <c r="D39" s="24">
        <v>7</v>
      </c>
      <c r="E39" s="24">
        <v>8</v>
      </c>
      <c r="F39" s="24">
        <v>0</v>
      </c>
      <c r="G39" s="24">
        <v>7</v>
      </c>
      <c r="H39" s="24">
        <v>0</v>
      </c>
      <c r="I39" s="24">
        <f t="shared" si="0"/>
        <v>22</v>
      </c>
      <c r="J39" s="25">
        <f t="shared" si="1"/>
        <v>22</v>
      </c>
      <c r="K39" s="26"/>
    </row>
    <row r="40" spans="1:11" ht="16.5">
      <c r="A40" s="8">
        <v>35</v>
      </c>
      <c r="B40" s="18" t="s">
        <v>163</v>
      </c>
      <c r="C40" s="19">
        <v>183</v>
      </c>
      <c r="D40" s="24">
        <v>9</v>
      </c>
      <c r="E40" s="24">
        <v>10</v>
      </c>
      <c r="F40" s="24">
        <v>0</v>
      </c>
      <c r="G40" s="24">
        <v>2</v>
      </c>
      <c r="H40" s="24">
        <v>0</v>
      </c>
      <c r="I40" s="24">
        <f t="shared" si="0"/>
        <v>21</v>
      </c>
      <c r="J40" s="25">
        <f t="shared" si="1"/>
        <v>21</v>
      </c>
      <c r="K40" s="26"/>
    </row>
    <row r="41" spans="1:11" ht="16.5">
      <c r="A41" s="8">
        <v>36</v>
      </c>
      <c r="B41" s="18" t="s">
        <v>113</v>
      </c>
      <c r="C41" s="19">
        <v>183</v>
      </c>
      <c r="D41" s="24">
        <v>8</v>
      </c>
      <c r="E41" s="24">
        <v>6</v>
      </c>
      <c r="F41" s="24">
        <v>0</v>
      </c>
      <c r="G41" s="24">
        <v>0</v>
      </c>
      <c r="H41" s="24">
        <v>2</v>
      </c>
      <c r="I41" s="24">
        <f t="shared" si="0"/>
        <v>16</v>
      </c>
      <c r="J41" s="25">
        <f t="shared" si="1"/>
        <v>16</v>
      </c>
      <c r="K41" s="26"/>
    </row>
    <row r="42" spans="1:11" ht="16.5">
      <c r="A42" s="8"/>
      <c r="B42" s="15"/>
      <c r="C42" s="10"/>
      <c r="D42" s="11"/>
      <c r="E42" s="11"/>
      <c r="F42" s="11"/>
      <c r="G42" s="11"/>
      <c r="H42" s="11"/>
      <c r="I42" s="11"/>
      <c r="J42" s="12"/>
      <c r="K42" s="9"/>
    </row>
    <row r="43" ht="12.75">
      <c r="K43"/>
    </row>
    <row r="44" ht="12.75">
      <c r="K44"/>
    </row>
    <row r="45" spans="1:11" ht="18.75">
      <c r="A45" s="41" t="s">
        <v>6</v>
      </c>
      <c r="B45" s="41"/>
      <c r="C45" s="41"/>
      <c r="K45"/>
    </row>
    <row r="46" spans="1:11" ht="18.75">
      <c r="A46" s="41" t="s">
        <v>7</v>
      </c>
      <c r="B46" s="41"/>
      <c r="C46" s="41"/>
      <c r="D46" s="41"/>
      <c r="E46" s="23"/>
      <c r="F46" s="23"/>
      <c r="G46" s="23"/>
      <c r="H46" s="23"/>
      <c r="I46" s="23"/>
      <c r="K46"/>
    </row>
    <row r="47" ht="12.75">
      <c r="K47"/>
    </row>
  </sheetData>
  <sheetProtection selectLockedCells="1" selectUnlockedCells="1"/>
  <mergeCells count="5">
    <mergeCell ref="A1:K1"/>
    <mergeCell ref="A2:K2"/>
    <mergeCell ref="A3:C3"/>
    <mergeCell ref="A45:C45"/>
    <mergeCell ref="A46:D4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="85" zoomScaleNormal="85" zoomScalePageLayoutView="0" workbookViewId="0" topLeftCell="A1">
      <selection activeCell="E13" sqref="E13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0.28125" style="0" customWidth="1"/>
    <col min="4" max="4" width="7.28125" style="0" customWidth="1"/>
    <col min="5" max="6" width="7.57421875" style="0" customWidth="1"/>
    <col min="7" max="7" width="7.7109375" style="0" customWidth="1"/>
    <col min="8" max="8" width="8.00390625" style="0" customWidth="1"/>
    <col min="9" max="9" width="11.57421875" style="0" customWidth="1"/>
    <col min="10" max="10" width="15.8515625" style="0" customWidth="1"/>
    <col min="11" max="11" width="17.28125" style="1" customWidth="1"/>
  </cols>
  <sheetData>
    <row r="1" spans="1:11" ht="15.75">
      <c r="A1" s="40" t="s">
        <v>172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40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 customHeight="1">
      <c r="A3" s="42" t="s">
        <v>8</v>
      </c>
      <c r="B3" s="42"/>
      <c r="C3" s="42"/>
      <c r="D3" s="17">
        <v>100</v>
      </c>
      <c r="E3" s="16"/>
      <c r="F3" s="16"/>
      <c r="G3" s="16"/>
      <c r="H3" s="16"/>
      <c r="I3" s="16"/>
      <c r="J3" s="16"/>
      <c r="K3" s="16"/>
    </row>
    <row r="4" spans="1:11" ht="15">
      <c r="A4" s="2"/>
      <c r="B4" s="3"/>
      <c r="C4" s="2"/>
      <c r="D4" s="2"/>
      <c r="E4" s="2"/>
      <c r="F4" s="2"/>
      <c r="G4" s="2"/>
      <c r="H4" s="2"/>
      <c r="I4" s="2"/>
      <c r="J4" s="2"/>
      <c r="K4" s="3"/>
    </row>
    <row r="5" spans="1:11" s="4" customFormat="1" ht="38.25">
      <c r="A5" s="5" t="s">
        <v>0</v>
      </c>
      <c r="B5" s="6" t="s">
        <v>1</v>
      </c>
      <c r="C5" s="30" t="s">
        <v>2</v>
      </c>
      <c r="D5" s="36" t="s">
        <v>164</v>
      </c>
      <c r="E5" s="36" t="s">
        <v>165</v>
      </c>
      <c r="F5" s="36" t="s">
        <v>166</v>
      </c>
      <c r="G5" s="36" t="s">
        <v>167</v>
      </c>
      <c r="H5" s="36" t="s">
        <v>168</v>
      </c>
      <c r="I5" s="31" t="s">
        <v>3</v>
      </c>
      <c r="J5" s="7" t="s">
        <v>4</v>
      </c>
      <c r="K5" s="7" t="s">
        <v>5</v>
      </c>
    </row>
    <row r="6" spans="1:11" ht="17.25">
      <c r="A6" s="8">
        <v>1</v>
      </c>
      <c r="B6" s="18" t="s">
        <v>118</v>
      </c>
      <c r="C6" s="19">
        <v>26</v>
      </c>
      <c r="D6" s="37">
        <v>18</v>
      </c>
      <c r="E6" s="38">
        <v>15</v>
      </c>
      <c r="F6" s="38">
        <v>7</v>
      </c>
      <c r="G6" s="38">
        <v>12</v>
      </c>
      <c r="H6" s="38">
        <v>28</v>
      </c>
      <c r="I6" s="24">
        <f aca="true" t="shared" si="0" ref="I6:I39">SUM(D6:H6)</f>
        <v>80</v>
      </c>
      <c r="J6" s="25">
        <f aca="true" t="shared" si="1" ref="J6:J39">I6*100/макс9</f>
        <v>80</v>
      </c>
      <c r="K6" s="24" t="s">
        <v>169</v>
      </c>
    </row>
    <row r="7" spans="1:11" ht="17.25">
      <c r="A7" s="8">
        <v>2</v>
      </c>
      <c r="B7" s="18" t="s">
        <v>121</v>
      </c>
      <c r="C7" s="19">
        <v>85</v>
      </c>
      <c r="D7" s="37">
        <v>17</v>
      </c>
      <c r="E7" s="38">
        <v>15</v>
      </c>
      <c r="F7" s="38">
        <v>0</v>
      </c>
      <c r="G7" s="38">
        <v>8</v>
      </c>
      <c r="H7" s="38">
        <v>20</v>
      </c>
      <c r="I7" s="24">
        <f t="shared" si="0"/>
        <v>60</v>
      </c>
      <c r="J7" s="25">
        <f t="shared" si="1"/>
        <v>60</v>
      </c>
      <c r="K7" s="24" t="s">
        <v>170</v>
      </c>
    </row>
    <row r="8" spans="1:11" ht="17.25">
      <c r="A8" s="8">
        <v>3</v>
      </c>
      <c r="B8" s="18" t="s">
        <v>120</v>
      </c>
      <c r="C8" s="19">
        <v>84</v>
      </c>
      <c r="D8" s="37">
        <v>13</v>
      </c>
      <c r="E8" s="38">
        <v>14</v>
      </c>
      <c r="F8" s="38">
        <v>0</v>
      </c>
      <c r="G8" s="38">
        <v>7</v>
      </c>
      <c r="H8" s="38">
        <v>24</v>
      </c>
      <c r="I8" s="24">
        <f t="shared" si="0"/>
        <v>58</v>
      </c>
      <c r="J8" s="25">
        <f t="shared" si="1"/>
        <v>58</v>
      </c>
      <c r="K8" s="24" t="s">
        <v>170</v>
      </c>
    </row>
    <row r="9" spans="1:11" ht="17.25">
      <c r="A9" s="8">
        <v>4</v>
      </c>
      <c r="B9" s="18" t="s">
        <v>114</v>
      </c>
      <c r="C9" s="19">
        <v>85</v>
      </c>
      <c r="D9" s="37">
        <v>17</v>
      </c>
      <c r="E9" s="38">
        <v>18</v>
      </c>
      <c r="F9" s="38">
        <v>0</v>
      </c>
      <c r="G9" s="38">
        <v>7</v>
      </c>
      <c r="H9" s="38">
        <v>12</v>
      </c>
      <c r="I9" s="24">
        <f t="shared" si="0"/>
        <v>54</v>
      </c>
      <c r="J9" s="25">
        <f t="shared" si="1"/>
        <v>54</v>
      </c>
      <c r="K9" s="24" t="s">
        <v>170</v>
      </c>
    </row>
    <row r="10" spans="1:11" ht="17.25">
      <c r="A10" s="8">
        <v>5</v>
      </c>
      <c r="B10" s="18" t="s">
        <v>128</v>
      </c>
      <c r="C10" s="19">
        <v>85</v>
      </c>
      <c r="D10" s="37">
        <v>13</v>
      </c>
      <c r="E10" s="37">
        <v>14</v>
      </c>
      <c r="F10" s="37">
        <v>2</v>
      </c>
      <c r="G10" s="37">
        <v>11</v>
      </c>
      <c r="H10" s="37">
        <v>12</v>
      </c>
      <c r="I10" s="24">
        <f t="shared" si="0"/>
        <v>52</v>
      </c>
      <c r="J10" s="25">
        <f t="shared" si="1"/>
        <v>52</v>
      </c>
      <c r="K10" s="24" t="s">
        <v>170</v>
      </c>
    </row>
    <row r="11" spans="1:11" ht="17.25">
      <c r="A11" s="8">
        <v>6</v>
      </c>
      <c r="B11" s="18" t="s">
        <v>127</v>
      </c>
      <c r="C11" s="19">
        <v>82</v>
      </c>
      <c r="D11" s="37">
        <v>15</v>
      </c>
      <c r="E11" s="37">
        <v>13</v>
      </c>
      <c r="F11" s="37">
        <v>0</v>
      </c>
      <c r="G11" s="37">
        <v>8</v>
      </c>
      <c r="H11" s="37">
        <v>16</v>
      </c>
      <c r="I11" s="24">
        <f t="shared" si="0"/>
        <v>52</v>
      </c>
      <c r="J11" s="25">
        <f t="shared" si="1"/>
        <v>52</v>
      </c>
      <c r="K11" s="24" t="s">
        <v>170</v>
      </c>
    </row>
    <row r="12" spans="1:11" ht="31.5">
      <c r="A12" s="8">
        <v>7</v>
      </c>
      <c r="B12" s="18" t="s">
        <v>115</v>
      </c>
      <c r="C12" s="19">
        <v>183</v>
      </c>
      <c r="D12" s="37">
        <v>8</v>
      </c>
      <c r="E12" s="37">
        <v>11</v>
      </c>
      <c r="F12" s="37">
        <v>2</v>
      </c>
      <c r="G12" s="37">
        <v>9</v>
      </c>
      <c r="H12" s="37">
        <v>22</v>
      </c>
      <c r="I12" s="24">
        <f t="shared" si="0"/>
        <v>52</v>
      </c>
      <c r="J12" s="25">
        <f t="shared" si="1"/>
        <v>52</v>
      </c>
      <c r="K12" s="24" t="s">
        <v>170</v>
      </c>
    </row>
    <row r="13" spans="1:11" ht="17.25">
      <c r="A13" s="8">
        <v>8</v>
      </c>
      <c r="B13" s="18" t="s">
        <v>132</v>
      </c>
      <c r="C13" s="19">
        <v>85</v>
      </c>
      <c r="D13" s="37">
        <v>11</v>
      </c>
      <c r="E13" s="37">
        <v>15</v>
      </c>
      <c r="F13" s="37">
        <v>0</v>
      </c>
      <c r="G13" s="37">
        <v>13</v>
      </c>
      <c r="H13" s="37">
        <v>12</v>
      </c>
      <c r="I13" s="24">
        <f t="shared" si="0"/>
        <v>51</v>
      </c>
      <c r="J13" s="25">
        <f t="shared" si="1"/>
        <v>51</v>
      </c>
      <c r="K13" s="26"/>
    </row>
    <row r="14" spans="1:11" ht="17.25">
      <c r="A14" s="8">
        <v>9</v>
      </c>
      <c r="B14" s="18" t="s">
        <v>119</v>
      </c>
      <c r="C14" s="19">
        <v>82</v>
      </c>
      <c r="D14" s="37">
        <v>14</v>
      </c>
      <c r="E14" s="37">
        <v>15</v>
      </c>
      <c r="F14" s="37">
        <v>0</v>
      </c>
      <c r="G14" s="37">
        <v>9</v>
      </c>
      <c r="H14" s="37">
        <v>12</v>
      </c>
      <c r="I14" s="24">
        <f t="shared" si="0"/>
        <v>50</v>
      </c>
      <c r="J14" s="25">
        <f t="shared" si="1"/>
        <v>50</v>
      </c>
      <c r="K14" s="26"/>
    </row>
    <row r="15" spans="1:11" ht="16.5">
      <c r="A15" s="8">
        <v>10</v>
      </c>
      <c r="B15" s="18" t="s">
        <v>133</v>
      </c>
      <c r="C15" s="19">
        <v>183</v>
      </c>
      <c r="D15" s="24">
        <v>11</v>
      </c>
      <c r="E15" s="24">
        <v>12</v>
      </c>
      <c r="F15" s="24">
        <v>0</v>
      </c>
      <c r="G15" s="24">
        <v>10</v>
      </c>
      <c r="H15" s="24">
        <v>12</v>
      </c>
      <c r="I15" s="24">
        <f t="shared" si="0"/>
        <v>45</v>
      </c>
      <c r="J15" s="25">
        <f t="shared" si="1"/>
        <v>45</v>
      </c>
      <c r="K15" s="26"/>
    </row>
    <row r="16" spans="1:11" ht="31.5">
      <c r="A16" s="8">
        <v>11</v>
      </c>
      <c r="B16" s="18" t="s">
        <v>131</v>
      </c>
      <c r="C16" s="19">
        <v>183</v>
      </c>
      <c r="D16" s="24">
        <v>16</v>
      </c>
      <c r="E16" s="24">
        <v>16</v>
      </c>
      <c r="F16" s="24">
        <v>0</v>
      </c>
      <c r="G16" s="24">
        <v>0</v>
      </c>
      <c r="H16" s="24">
        <v>12</v>
      </c>
      <c r="I16" s="24">
        <f t="shared" si="0"/>
        <v>44</v>
      </c>
      <c r="J16" s="25">
        <f t="shared" si="1"/>
        <v>44</v>
      </c>
      <c r="K16" s="26"/>
    </row>
    <row r="17" spans="1:11" ht="31.5">
      <c r="A17" s="8">
        <v>12</v>
      </c>
      <c r="B17" s="18" t="s">
        <v>145</v>
      </c>
      <c r="C17" s="19">
        <v>183</v>
      </c>
      <c r="D17" s="24">
        <v>10</v>
      </c>
      <c r="E17" s="24">
        <v>14</v>
      </c>
      <c r="F17" s="24">
        <v>0</v>
      </c>
      <c r="G17" s="24">
        <v>9</v>
      </c>
      <c r="H17" s="24">
        <v>10</v>
      </c>
      <c r="I17" s="24">
        <f t="shared" si="0"/>
        <v>43</v>
      </c>
      <c r="J17" s="25">
        <f t="shared" si="1"/>
        <v>43</v>
      </c>
      <c r="K17" s="26"/>
    </row>
    <row r="18" spans="1:11" ht="16.5">
      <c r="A18" s="8">
        <v>13</v>
      </c>
      <c r="B18" s="27" t="s">
        <v>123</v>
      </c>
      <c r="C18" s="19">
        <v>81</v>
      </c>
      <c r="D18" s="24">
        <v>9</v>
      </c>
      <c r="E18" s="24">
        <v>14</v>
      </c>
      <c r="F18" s="24">
        <v>0</v>
      </c>
      <c r="G18" s="24">
        <v>8</v>
      </c>
      <c r="H18" s="24">
        <v>12</v>
      </c>
      <c r="I18" s="24">
        <f t="shared" si="0"/>
        <v>43</v>
      </c>
      <c r="J18" s="25">
        <f t="shared" si="1"/>
        <v>43</v>
      </c>
      <c r="K18" s="26"/>
    </row>
    <row r="19" spans="1:11" ht="16.5">
      <c r="A19" s="8">
        <v>14</v>
      </c>
      <c r="B19" s="27" t="s">
        <v>140</v>
      </c>
      <c r="C19" s="19">
        <v>82</v>
      </c>
      <c r="D19" s="24">
        <v>14</v>
      </c>
      <c r="E19" s="24">
        <v>14</v>
      </c>
      <c r="F19" s="24">
        <v>0</v>
      </c>
      <c r="G19" s="24">
        <v>6</v>
      </c>
      <c r="H19" s="24">
        <v>8</v>
      </c>
      <c r="I19" s="24">
        <f t="shared" si="0"/>
        <v>42</v>
      </c>
      <c r="J19" s="25">
        <f t="shared" si="1"/>
        <v>42</v>
      </c>
      <c r="K19" s="26"/>
    </row>
    <row r="20" spans="1:11" ht="16.5">
      <c r="A20" s="8">
        <v>15</v>
      </c>
      <c r="B20" s="18" t="s">
        <v>125</v>
      </c>
      <c r="C20" s="19">
        <v>79</v>
      </c>
      <c r="D20" s="24">
        <v>10</v>
      </c>
      <c r="E20" s="24">
        <v>14</v>
      </c>
      <c r="F20" s="24">
        <v>0</v>
      </c>
      <c r="G20" s="24">
        <v>10</v>
      </c>
      <c r="H20" s="24">
        <v>8</v>
      </c>
      <c r="I20" s="24">
        <f t="shared" si="0"/>
        <v>42</v>
      </c>
      <c r="J20" s="25">
        <f t="shared" si="1"/>
        <v>42</v>
      </c>
      <c r="K20" s="26"/>
    </row>
    <row r="21" spans="1:11" ht="16.5">
      <c r="A21" s="8">
        <v>16</v>
      </c>
      <c r="B21" s="18" t="s">
        <v>135</v>
      </c>
      <c r="C21" s="19">
        <v>85</v>
      </c>
      <c r="D21" s="24">
        <v>10</v>
      </c>
      <c r="E21" s="24">
        <v>13</v>
      </c>
      <c r="F21" s="24">
        <v>0</v>
      </c>
      <c r="G21" s="24">
        <v>4</v>
      </c>
      <c r="H21" s="24">
        <v>12</v>
      </c>
      <c r="I21" s="24">
        <f t="shared" si="0"/>
        <v>39</v>
      </c>
      <c r="J21" s="25">
        <f t="shared" si="1"/>
        <v>39</v>
      </c>
      <c r="K21" s="26"/>
    </row>
    <row r="22" spans="1:11" ht="16.5">
      <c r="A22" s="8">
        <v>17</v>
      </c>
      <c r="B22" s="18" t="s">
        <v>117</v>
      </c>
      <c r="C22" s="19">
        <v>156</v>
      </c>
      <c r="D22" s="24">
        <v>14</v>
      </c>
      <c r="E22" s="24">
        <v>13</v>
      </c>
      <c r="F22" s="24">
        <v>0</v>
      </c>
      <c r="G22" s="24">
        <v>0</v>
      </c>
      <c r="H22" s="24">
        <v>12</v>
      </c>
      <c r="I22" s="24">
        <f t="shared" si="0"/>
        <v>39</v>
      </c>
      <c r="J22" s="25">
        <f t="shared" si="1"/>
        <v>39</v>
      </c>
      <c r="K22" s="26"/>
    </row>
    <row r="23" spans="1:11" ht="16.5">
      <c r="A23" s="8">
        <v>18</v>
      </c>
      <c r="B23" s="18" t="s">
        <v>141</v>
      </c>
      <c r="C23" s="19">
        <v>183</v>
      </c>
      <c r="D23" s="24">
        <v>9</v>
      </c>
      <c r="E23" s="24">
        <v>10</v>
      </c>
      <c r="F23" s="24">
        <v>0</v>
      </c>
      <c r="G23" s="24">
        <v>5</v>
      </c>
      <c r="H23" s="24">
        <v>14</v>
      </c>
      <c r="I23" s="24">
        <f t="shared" si="0"/>
        <v>38</v>
      </c>
      <c r="J23" s="25">
        <f t="shared" si="1"/>
        <v>38</v>
      </c>
      <c r="K23" s="24"/>
    </row>
    <row r="24" spans="1:11" ht="16.5">
      <c r="A24" s="8">
        <v>19</v>
      </c>
      <c r="B24" s="18" t="s">
        <v>143</v>
      </c>
      <c r="C24" s="19">
        <v>183</v>
      </c>
      <c r="D24" s="24">
        <v>13</v>
      </c>
      <c r="E24" s="24">
        <v>8</v>
      </c>
      <c r="F24" s="24">
        <v>0</v>
      </c>
      <c r="G24" s="24">
        <v>5</v>
      </c>
      <c r="H24" s="24">
        <v>12</v>
      </c>
      <c r="I24" s="24">
        <f t="shared" si="0"/>
        <v>38</v>
      </c>
      <c r="J24" s="25">
        <f t="shared" si="1"/>
        <v>38</v>
      </c>
      <c r="K24" s="24"/>
    </row>
    <row r="25" spans="1:11" ht="16.5">
      <c r="A25" s="8">
        <v>20</v>
      </c>
      <c r="B25" s="18" t="s">
        <v>122</v>
      </c>
      <c r="C25" s="19">
        <v>85</v>
      </c>
      <c r="D25" s="24">
        <v>10</v>
      </c>
      <c r="E25" s="24">
        <v>14</v>
      </c>
      <c r="F25" s="24">
        <v>0</v>
      </c>
      <c r="G25" s="24">
        <v>0</v>
      </c>
      <c r="H25" s="24">
        <v>14</v>
      </c>
      <c r="I25" s="24">
        <f t="shared" si="0"/>
        <v>38</v>
      </c>
      <c r="J25" s="25">
        <f t="shared" si="1"/>
        <v>38</v>
      </c>
      <c r="K25" s="26"/>
    </row>
    <row r="26" spans="1:11" ht="31.5">
      <c r="A26" s="8">
        <v>21</v>
      </c>
      <c r="B26" s="18" t="s">
        <v>116</v>
      </c>
      <c r="C26" s="19">
        <v>117</v>
      </c>
      <c r="D26" s="24">
        <v>13</v>
      </c>
      <c r="E26" s="24">
        <v>10</v>
      </c>
      <c r="F26" s="24">
        <v>2</v>
      </c>
      <c r="G26" s="24">
        <v>5</v>
      </c>
      <c r="H26" s="24">
        <v>6</v>
      </c>
      <c r="I26" s="24">
        <f t="shared" si="0"/>
        <v>36</v>
      </c>
      <c r="J26" s="25">
        <f t="shared" si="1"/>
        <v>36</v>
      </c>
      <c r="K26" s="26"/>
    </row>
    <row r="27" spans="1:11" ht="16.5">
      <c r="A27" s="8">
        <v>22</v>
      </c>
      <c r="B27" s="18" t="s">
        <v>124</v>
      </c>
      <c r="C27" s="19">
        <v>82</v>
      </c>
      <c r="D27" s="24">
        <v>13</v>
      </c>
      <c r="E27" s="24">
        <v>12</v>
      </c>
      <c r="F27" s="24">
        <v>0</v>
      </c>
      <c r="G27" s="24">
        <v>5</v>
      </c>
      <c r="H27" s="24">
        <v>4</v>
      </c>
      <c r="I27" s="24">
        <f t="shared" si="0"/>
        <v>34</v>
      </c>
      <c r="J27" s="25">
        <f t="shared" si="1"/>
        <v>34</v>
      </c>
      <c r="K27" s="26"/>
    </row>
    <row r="28" spans="1:11" ht="16.5">
      <c r="A28" s="8">
        <v>23</v>
      </c>
      <c r="B28" s="18" t="s">
        <v>142</v>
      </c>
      <c r="C28" s="19">
        <v>85</v>
      </c>
      <c r="D28" s="24">
        <v>11</v>
      </c>
      <c r="E28" s="24">
        <v>11</v>
      </c>
      <c r="F28" s="24">
        <v>0</v>
      </c>
      <c r="G28" s="24">
        <v>8</v>
      </c>
      <c r="H28" s="24">
        <v>4</v>
      </c>
      <c r="I28" s="24">
        <f t="shared" si="0"/>
        <v>34</v>
      </c>
      <c r="J28" s="25">
        <f t="shared" si="1"/>
        <v>34</v>
      </c>
      <c r="K28" s="24"/>
    </row>
    <row r="29" spans="1:11" ht="16.5">
      <c r="A29" s="8">
        <v>24</v>
      </c>
      <c r="B29" s="27" t="s">
        <v>126</v>
      </c>
      <c r="C29" s="19">
        <v>81</v>
      </c>
      <c r="D29" s="24">
        <v>11</v>
      </c>
      <c r="E29" s="24">
        <v>5</v>
      </c>
      <c r="F29" s="24">
        <v>0</v>
      </c>
      <c r="G29" s="24">
        <v>7</v>
      </c>
      <c r="H29" s="24">
        <v>10</v>
      </c>
      <c r="I29" s="24">
        <f t="shared" si="0"/>
        <v>33</v>
      </c>
      <c r="J29" s="25">
        <f t="shared" si="1"/>
        <v>33</v>
      </c>
      <c r="K29" s="26"/>
    </row>
    <row r="30" spans="1:11" ht="16.5">
      <c r="A30" s="8">
        <v>25</v>
      </c>
      <c r="B30" s="18" t="s">
        <v>130</v>
      </c>
      <c r="C30" s="19">
        <v>183</v>
      </c>
      <c r="D30" s="24">
        <v>13</v>
      </c>
      <c r="E30" s="24">
        <v>9</v>
      </c>
      <c r="F30" s="24">
        <v>0</v>
      </c>
      <c r="G30" s="24">
        <v>0</v>
      </c>
      <c r="H30" s="24">
        <v>10</v>
      </c>
      <c r="I30" s="24">
        <f t="shared" si="0"/>
        <v>32</v>
      </c>
      <c r="J30" s="25">
        <f t="shared" si="1"/>
        <v>32</v>
      </c>
      <c r="K30" s="26"/>
    </row>
    <row r="31" spans="1:11" ht="16.5">
      <c r="A31" s="8">
        <v>26</v>
      </c>
      <c r="B31" s="18" t="s">
        <v>147</v>
      </c>
      <c r="C31" s="19">
        <v>82</v>
      </c>
      <c r="D31" s="24">
        <v>10</v>
      </c>
      <c r="E31" s="24">
        <v>11</v>
      </c>
      <c r="F31" s="24">
        <v>0</v>
      </c>
      <c r="G31" s="24">
        <v>9</v>
      </c>
      <c r="H31" s="24">
        <v>2</v>
      </c>
      <c r="I31" s="24">
        <f t="shared" si="0"/>
        <v>32</v>
      </c>
      <c r="J31" s="25">
        <f t="shared" si="1"/>
        <v>32</v>
      </c>
      <c r="K31" s="26"/>
    </row>
    <row r="32" spans="1:11" ht="16.5">
      <c r="A32" s="8">
        <v>27</v>
      </c>
      <c r="B32" s="18" t="s">
        <v>129</v>
      </c>
      <c r="C32" s="19">
        <v>141</v>
      </c>
      <c r="D32" s="24">
        <v>10</v>
      </c>
      <c r="E32" s="24">
        <v>12</v>
      </c>
      <c r="F32" s="24">
        <v>0</v>
      </c>
      <c r="G32" s="24">
        <v>6</v>
      </c>
      <c r="H32" s="24">
        <v>2</v>
      </c>
      <c r="I32" s="24">
        <f t="shared" si="0"/>
        <v>30</v>
      </c>
      <c r="J32" s="25">
        <f t="shared" si="1"/>
        <v>30</v>
      </c>
      <c r="K32" s="26"/>
    </row>
    <row r="33" spans="1:11" ht="16.5">
      <c r="A33" s="8">
        <v>28</v>
      </c>
      <c r="B33" s="18" t="s">
        <v>139</v>
      </c>
      <c r="C33" s="19">
        <v>82</v>
      </c>
      <c r="D33" s="24">
        <v>8</v>
      </c>
      <c r="E33" s="24">
        <v>12</v>
      </c>
      <c r="F33" s="24">
        <v>0</v>
      </c>
      <c r="G33" s="24">
        <v>6</v>
      </c>
      <c r="H33" s="24">
        <v>4</v>
      </c>
      <c r="I33" s="24">
        <f t="shared" si="0"/>
        <v>30</v>
      </c>
      <c r="J33" s="25">
        <f t="shared" si="1"/>
        <v>30</v>
      </c>
      <c r="K33" s="26"/>
    </row>
    <row r="34" spans="1:11" ht="16.5">
      <c r="A34" s="8">
        <v>29</v>
      </c>
      <c r="B34" s="18" t="s">
        <v>134</v>
      </c>
      <c r="C34" s="19">
        <v>85</v>
      </c>
      <c r="D34" s="24">
        <v>9</v>
      </c>
      <c r="E34" s="24">
        <v>10</v>
      </c>
      <c r="F34" s="24">
        <v>4</v>
      </c>
      <c r="G34" s="24">
        <v>5</v>
      </c>
      <c r="H34" s="24">
        <v>2</v>
      </c>
      <c r="I34" s="24">
        <f t="shared" si="0"/>
        <v>30</v>
      </c>
      <c r="J34" s="25">
        <f t="shared" si="1"/>
        <v>30</v>
      </c>
      <c r="K34" s="26"/>
    </row>
    <row r="35" spans="1:11" ht="31.5">
      <c r="A35" s="8">
        <v>30</v>
      </c>
      <c r="B35" s="18" t="s">
        <v>136</v>
      </c>
      <c r="C35" s="19">
        <v>117</v>
      </c>
      <c r="D35" s="24">
        <v>9</v>
      </c>
      <c r="E35" s="24">
        <v>12</v>
      </c>
      <c r="F35" s="24">
        <v>0</v>
      </c>
      <c r="G35" s="24">
        <v>8</v>
      </c>
      <c r="H35" s="24">
        <v>0</v>
      </c>
      <c r="I35" s="24">
        <f t="shared" si="0"/>
        <v>29</v>
      </c>
      <c r="J35" s="25">
        <f t="shared" si="1"/>
        <v>29</v>
      </c>
      <c r="K35" s="26"/>
    </row>
    <row r="36" spans="1:11" ht="16.5">
      <c r="A36" s="8">
        <v>31</v>
      </c>
      <c r="B36" s="18" t="s">
        <v>137</v>
      </c>
      <c r="C36" s="19">
        <v>79</v>
      </c>
      <c r="D36" s="24">
        <v>9</v>
      </c>
      <c r="E36" s="24">
        <v>11</v>
      </c>
      <c r="F36" s="24">
        <v>0</v>
      </c>
      <c r="G36" s="24">
        <v>0</v>
      </c>
      <c r="H36" s="24">
        <v>8</v>
      </c>
      <c r="I36" s="24">
        <f t="shared" si="0"/>
        <v>28</v>
      </c>
      <c r="J36" s="25">
        <f t="shared" si="1"/>
        <v>28</v>
      </c>
      <c r="K36" s="26"/>
    </row>
    <row r="37" spans="1:11" ht="16.5">
      <c r="A37" s="8">
        <v>32</v>
      </c>
      <c r="B37" s="18" t="s">
        <v>138</v>
      </c>
      <c r="C37" s="19">
        <v>85</v>
      </c>
      <c r="D37" s="24">
        <v>10</v>
      </c>
      <c r="E37" s="24">
        <v>7</v>
      </c>
      <c r="F37" s="24">
        <v>0</v>
      </c>
      <c r="G37" s="24">
        <v>7</v>
      </c>
      <c r="H37" s="24">
        <v>4</v>
      </c>
      <c r="I37" s="24">
        <f t="shared" si="0"/>
        <v>28</v>
      </c>
      <c r="J37" s="25">
        <f t="shared" si="1"/>
        <v>28</v>
      </c>
      <c r="K37" s="26"/>
    </row>
    <row r="38" spans="1:11" ht="16.5">
      <c r="A38" s="8">
        <v>33</v>
      </c>
      <c r="B38" s="18" t="s">
        <v>146</v>
      </c>
      <c r="C38" s="19">
        <v>183</v>
      </c>
      <c r="D38" s="24">
        <v>9</v>
      </c>
      <c r="E38" s="24">
        <v>8</v>
      </c>
      <c r="F38" s="24">
        <v>0</v>
      </c>
      <c r="G38" s="24">
        <v>8</v>
      </c>
      <c r="H38" s="24">
        <v>0</v>
      </c>
      <c r="I38" s="24">
        <f t="shared" si="0"/>
        <v>25</v>
      </c>
      <c r="J38" s="25">
        <f t="shared" si="1"/>
        <v>25</v>
      </c>
      <c r="K38" s="26"/>
    </row>
    <row r="39" spans="1:11" ht="16.5">
      <c r="A39" s="8">
        <v>34</v>
      </c>
      <c r="B39" s="21" t="s">
        <v>144</v>
      </c>
      <c r="C39" s="22">
        <v>183</v>
      </c>
      <c r="D39" s="11">
        <v>8</v>
      </c>
      <c r="E39" s="11">
        <v>5</v>
      </c>
      <c r="F39" s="11">
        <v>0</v>
      </c>
      <c r="G39" s="11">
        <v>0</v>
      </c>
      <c r="H39" s="11">
        <v>2</v>
      </c>
      <c r="I39" s="24">
        <f t="shared" si="0"/>
        <v>15</v>
      </c>
      <c r="J39" s="25">
        <f t="shared" si="1"/>
        <v>15</v>
      </c>
      <c r="K39" s="9"/>
    </row>
    <row r="40" spans="1:11" ht="16.5">
      <c r="A40" s="8"/>
      <c r="B40" s="15"/>
      <c r="C40" s="10"/>
      <c r="D40" s="11"/>
      <c r="E40" s="11"/>
      <c r="F40" s="11"/>
      <c r="G40" s="11"/>
      <c r="H40" s="11"/>
      <c r="I40" s="11"/>
      <c r="J40" s="12"/>
      <c r="K40" s="9"/>
    </row>
    <row r="41" spans="1:11" ht="16.5">
      <c r="A41" s="8"/>
      <c r="B41" s="13"/>
      <c r="C41" s="14"/>
      <c r="D41" s="11"/>
      <c r="E41" s="11"/>
      <c r="F41" s="11"/>
      <c r="G41" s="11"/>
      <c r="H41" s="11"/>
      <c r="I41" s="11"/>
      <c r="J41" s="12"/>
      <c r="K41" s="9"/>
    </row>
    <row r="42" ht="12.75">
      <c r="K42"/>
    </row>
    <row r="43" ht="12.75">
      <c r="K43"/>
    </row>
    <row r="44" spans="1:11" ht="18.75">
      <c r="A44" s="41" t="s">
        <v>6</v>
      </c>
      <c r="B44" s="41"/>
      <c r="C44" s="41"/>
      <c r="K44"/>
    </row>
    <row r="45" spans="1:11" ht="18.75">
      <c r="A45" s="41" t="s">
        <v>7</v>
      </c>
      <c r="B45" s="41"/>
      <c r="C45" s="41"/>
      <c r="D45" s="41"/>
      <c r="E45" s="23"/>
      <c r="F45" s="23"/>
      <c r="G45" s="23"/>
      <c r="H45" s="23"/>
      <c r="I45" s="23"/>
      <c r="K45"/>
    </row>
    <row r="46" ht="12.75">
      <c r="K46"/>
    </row>
  </sheetData>
  <sheetProtection selectLockedCells="1" selectUnlockedCells="1"/>
  <mergeCells count="5">
    <mergeCell ref="A1:K1"/>
    <mergeCell ref="A2:K2"/>
    <mergeCell ref="A3:C3"/>
    <mergeCell ref="A44:C44"/>
    <mergeCell ref="A45:D45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увакпр</cp:lastModifiedBy>
  <cp:lastPrinted>2016-11-12T14:57:42Z</cp:lastPrinted>
  <dcterms:modified xsi:type="dcterms:W3CDTF">2018-11-27T11:37:35Z</dcterms:modified>
  <cp:category/>
  <cp:version/>
  <cp:contentType/>
  <cp:contentStatus/>
</cp:coreProperties>
</file>