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75" windowWidth="12240" windowHeight="912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max_10">'10 класс'!$D$4</definedName>
    <definedName name="max_11">'11 класс'!$D$4</definedName>
    <definedName name="max_7">'7 класс'!$D$4</definedName>
    <definedName name="max_8">'8 класс'!$D$4</definedName>
    <definedName name="max_9">'9 класс'!$D$4</definedName>
    <definedName name="макс10">'10 класс'!$E$3</definedName>
    <definedName name="макс11">'11 класс'!$E$3</definedName>
    <definedName name="макс7">'7 класс'!$E$3</definedName>
    <definedName name="макс8">'8 класс'!$E$3</definedName>
    <definedName name="макс9">'9 класс'!$E$3</definedName>
  </definedNames>
  <calcPr fullCalcOnLoad="1"/>
</workbook>
</file>

<file path=xl/sharedStrings.xml><?xml version="1.0" encoding="utf-8"?>
<sst xmlns="http://schemas.openxmlformats.org/spreadsheetml/2006/main" count="308" uniqueCount="159">
  <si>
    <t>№ п/п</t>
  </si>
  <si>
    <t>Кол-во полученных баллов</t>
  </si>
  <si>
    <t>% выполнения работы</t>
  </si>
  <si>
    <t>ФИ.О.</t>
  </si>
  <si>
    <t>Учитель</t>
  </si>
  <si>
    <t>№ ОО</t>
  </si>
  <si>
    <t xml:space="preserve">7 класс             </t>
  </si>
  <si>
    <t xml:space="preserve">8 класс             </t>
  </si>
  <si>
    <t xml:space="preserve">11 класс             </t>
  </si>
  <si>
    <t xml:space="preserve">10 класс             </t>
  </si>
  <si>
    <t xml:space="preserve">9 класс             </t>
  </si>
  <si>
    <t>max кол-во баллов -</t>
  </si>
  <si>
    <t>Рейтинговый список итогов школьного этапа всероссийской олимпиады школьников 2018 - 2019 уч. года  по астрономии</t>
  </si>
  <si>
    <t xml:space="preserve">  астрономия</t>
  </si>
  <si>
    <t xml:space="preserve"> астрономия</t>
  </si>
  <si>
    <t>Малышева Анастасия Евгеньевна</t>
  </si>
  <si>
    <t>Каразанова Марина Викторовна</t>
  </si>
  <si>
    <t>Сидорова Екатерина Александровна</t>
  </si>
  <si>
    <t>Одинцов Федор Владимирович</t>
  </si>
  <si>
    <t>Поройкова Ольга Геннадьевна</t>
  </si>
  <si>
    <t>Еремин Леонид Алексеевич</t>
  </si>
  <si>
    <t>Баранова Маргарита Алексеевна</t>
  </si>
  <si>
    <t>Шаталин Денис Алексеевич</t>
  </si>
  <si>
    <t>Клопов Артем Андреевич</t>
  </si>
  <si>
    <t>Соколов Сергей Алексеевич</t>
  </si>
  <si>
    <t>Торопов Дмитрий Алексеевич</t>
  </si>
  <si>
    <t>Бикмухаметова Александра Эдуардовна</t>
  </si>
  <si>
    <t>Приданова Наталья Владимировна</t>
  </si>
  <si>
    <t xml:space="preserve">Ванин Артём Сергеевич </t>
  </si>
  <si>
    <t>Айнетдинова Светлана Нурисламовна</t>
  </si>
  <si>
    <t>Назаров Артём Сергеевич</t>
  </si>
  <si>
    <t>Лазарев Владимир Сергеевич</t>
  </si>
  <si>
    <t>Груздев Никита Павлович</t>
  </si>
  <si>
    <t>Пешкова Елена Александровна</t>
  </si>
  <si>
    <t>Кирюшников Артем Андреевич</t>
  </si>
  <si>
    <t>Курнакова Ольга Евгеньевна</t>
  </si>
  <si>
    <t>Умилин Илья Олегович</t>
  </si>
  <si>
    <t>Карпенко Анастасия Олеговна</t>
  </si>
  <si>
    <t>Синягина Алена Станиславовна</t>
  </si>
  <si>
    <t>Толкова Светлана Валерьевна</t>
  </si>
  <si>
    <t>Аханова Олеся Шамилевна</t>
  </si>
  <si>
    <t>Антонова Анна Александровна</t>
  </si>
  <si>
    <t>Ганеева Диана Маратовна</t>
  </si>
  <si>
    <t>Батарин Кирилл Андреевич</t>
  </si>
  <si>
    <t>Беляев Роман Дмитриевич</t>
  </si>
  <si>
    <t>Прохоров Кирилл Артемович</t>
  </si>
  <si>
    <t>Панкратов Иван Олегович</t>
  </si>
  <si>
    <t>Горынин Антон Евгеньевич</t>
  </si>
  <si>
    <t>Топунов Матвей Федорович</t>
  </si>
  <si>
    <t>Пустотин Даниил Олегович</t>
  </si>
  <si>
    <t>Данилова Валерия Юрьевна</t>
  </si>
  <si>
    <t>Платонов Алексей Денисович</t>
  </si>
  <si>
    <t>Измайлов Лев Романович</t>
  </si>
  <si>
    <t>Котов Владимир Васильевич</t>
  </si>
  <si>
    <t>Крылов Алексей Александрович</t>
  </si>
  <si>
    <t>Быстров Сергей Александрович</t>
  </si>
  <si>
    <t>Дрягина Анастасия Андреевна</t>
  </si>
  <si>
    <t>Антонова Ольга Георгиевна</t>
  </si>
  <si>
    <t>Кирилина Дарья Андреевна</t>
  </si>
  <si>
    <t>Зиновьев Федор Сергеевич</t>
  </si>
  <si>
    <t>Грязнова Елена Андреевна</t>
  </si>
  <si>
    <t>Рожкова Варвара Анатольевна</t>
  </si>
  <si>
    <t>Герасин Илья Николаевич</t>
  </si>
  <si>
    <t>Мидакова Анастасия Владимировна</t>
  </si>
  <si>
    <t>Быков Григорий Борисович</t>
  </si>
  <si>
    <t>Волков Дмитрий Витальевич</t>
  </si>
  <si>
    <t>Спицын Александр Дмитриевич</t>
  </si>
  <si>
    <t>Воинов Андрей Алексеевич</t>
  </si>
  <si>
    <t>Белихин Алексей Михайлович</t>
  </si>
  <si>
    <t>Ларина Светлана Владимировна</t>
  </si>
  <si>
    <t>Пивоварова Татьяна Валерьевна</t>
  </si>
  <si>
    <t>Карпов Дмитрий Дмитриевич</t>
  </si>
  <si>
    <t>Курилех Арсений Евгеньевич</t>
  </si>
  <si>
    <t>Соколова Яна Алексеевна</t>
  </si>
  <si>
    <t>Ежов Максим Анатольевич</t>
  </si>
  <si>
    <t>Алексеева Софья Андреевна</t>
  </si>
  <si>
    <t>Юрина Дарья Сергеевна</t>
  </si>
  <si>
    <t>Русакова Алена Андреевна</t>
  </si>
  <si>
    <t>Моисеева Мария Александровна</t>
  </si>
  <si>
    <t>Денежкина Алина Сергеевна</t>
  </si>
  <si>
    <t>Пасека Иван Евгеньевич</t>
  </si>
  <si>
    <t>Маркова Виктория Алексеевна</t>
  </si>
  <si>
    <t xml:space="preserve"> Позднякова Елена Григорьевна</t>
  </si>
  <si>
    <t>Васильева Юлия Михайловна</t>
  </si>
  <si>
    <t xml:space="preserve">Исакова Ирина Романовна </t>
  </si>
  <si>
    <t>Белоусов Андрей Сергеевич</t>
  </si>
  <si>
    <t>Беспалова Валерия Алексеевна</t>
  </si>
  <si>
    <t>Любимова Елизавета Антоновна</t>
  </si>
  <si>
    <t>Кузнецова Анастасия Васильевна</t>
  </si>
  <si>
    <t xml:space="preserve">Мартиросова Карина Руслановна </t>
  </si>
  <si>
    <t>Симоненко Дарья Дмитриевна</t>
  </si>
  <si>
    <t>Петрова Дарья Сергеевна</t>
  </si>
  <si>
    <t>Бровкова Дарья Михайловна</t>
  </si>
  <si>
    <t>Саратовцева Анна Сергеевна</t>
  </si>
  <si>
    <t>Щеглова Александра Алексеевна</t>
  </si>
  <si>
    <t>Лосинская Анастасия Максимовна</t>
  </si>
  <si>
    <t>Вахлакова Анастасия Олеговна</t>
  </si>
  <si>
    <t>Башмакова Кристина Витальевна</t>
  </si>
  <si>
    <t>Новокшанова Евгения Игоревна</t>
  </si>
  <si>
    <t>Ахметова Анжелика Александровна</t>
  </si>
  <si>
    <t>Летков Михаил Александрович</t>
  </si>
  <si>
    <t>Кабанов Денис Сергеевич</t>
  </si>
  <si>
    <t>Щекотов Богдан Сергеевич</t>
  </si>
  <si>
    <t>Родионычев Дмитрий Андреевич</t>
  </si>
  <si>
    <t>Сорока Сергей Алексеевич</t>
  </si>
  <si>
    <t>Рябцева Марина Павловна</t>
  </si>
  <si>
    <t>Гурин Никита Максимович</t>
  </si>
  <si>
    <t>Войтович Егор Сергеевич</t>
  </si>
  <si>
    <t>Плакет Кирилл Вадимович</t>
  </si>
  <si>
    <t>Трофимова Ирина Геннадьевна</t>
  </si>
  <si>
    <t>Чулкин Егор Викторович</t>
  </si>
  <si>
    <t>Бобровская Кристина Андреевна</t>
  </si>
  <si>
    <t>Гаврина Ирина Евгеньевна</t>
  </si>
  <si>
    <t>Мельников Кирилл Андреевич</t>
  </si>
  <si>
    <t>Королев Данил Александрович</t>
  </si>
  <si>
    <t>Леньшина Екатерина Андреевна</t>
  </si>
  <si>
    <t>Иваницкий Георгий Сергеевич</t>
  </si>
  <si>
    <t>Догадина Елизавета Андреевна</t>
  </si>
  <si>
    <t>Крекова Ольга Владимировна</t>
  </si>
  <si>
    <t>Буланова Анастасия Сергеевна</t>
  </si>
  <si>
    <t>Рудаков Егор Александрович</t>
  </si>
  <si>
    <t>Орлова Дарья Александровна</t>
  </si>
  <si>
    <t>Ульянов Богдан Артемович</t>
  </si>
  <si>
    <t>Максин Иван Владимирович</t>
  </si>
  <si>
    <t>Вельмов Дмитрий Дмитриевич</t>
  </si>
  <si>
    <t>Дудкин Илья Павлович</t>
  </si>
  <si>
    <t>Лукашов Максим Дмитриевич</t>
  </si>
  <si>
    <t>Ястребова Ксения Александровна</t>
  </si>
  <si>
    <t>Тощенков Аркадий Владимирович</t>
  </si>
  <si>
    <t>Ухов Данила  Владимирович</t>
  </si>
  <si>
    <t>Галанина Кристина Михайловна</t>
  </si>
  <si>
    <t>Кириллов Дмитрий Алексеевич</t>
  </si>
  <si>
    <t>Бурдаев Александр Сергеевич</t>
  </si>
  <si>
    <t>Салихова София Рустамовна</t>
  </si>
  <si>
    <t>Ветошникова Екатерина Сергеевна</t>
  </si>
  <si>
    <t>Сергеев Дмитрий Евгеньевич</t>
  </si>
  <si>
    <t>Федотова Татьяна Алексеевна</t>
  </si>
  <si>
    <t>Тюрин Андрей Иванович</t>
  </si>
  <si>
    <t>Меженин Дмитрий Андреевич</t>
  </si>
  <si>
    <t>Нёма Мария Ивановна</t>
  </si>
  <si>
    <t>Сергеева Олеся Николаевна</t>
  </si>
  <si>
    <t>Амельченко Ангелина Ивановна</t>
  </si>
  <si>
    <t>Чудова Валерия Андреевна</t>
  </si>
  <si>
    <t>Семенова Ольга Сергеевна</t>
  </si>
  <si>
    <t>Симонов Иван Максимович</t>
  </si>
  <si>
    <t>Антошин Роман Александрович</t>
  </si>
  <si>
    <t>Алиев Полад Октай оглы</t>
  </si>
  <si>
    <t>Куликов Илья Сергеевич</t>
  </si>
  <si>
    <t>Стребкова Ксения Олеговна</t>
  </si>
  <si>
    <t>Ростов Дмитрий Алексеевич</t>
  </si>
  <si>
    <t>Харитонов Алексей Михайлович</t>
  </si>
  <si>
    <t>Асланова Полина Дмитриевна</t>
  </si>
  <si>
    <t>Докучаева Александра Юрьевна</t>
  </si>
  <si>
    <t>Жарко Марина Анатольевна</t>
  </si>
  <si>
    <t>Ананьев Кирилл Борисович</t>
  </si>
  <si>
    <t>Саркисов Вадим Арсенович</t>
  </si>
  <si>
    <t>Нещеретов Роман Сергеевич</t>
  </si>
  <si>
    <t>Сущев Матвей Максимович</t>
  </si>
  <si>
    <t>Данилова Валерия Юрьевна Варгина Наталья Юрьевна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</si>
</sst>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8"/>
      <name val="Tahoma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2" fillId="25" borderId="0" applyNumberFormat="0" applyBorder="0" applyAlignment="0" applyProtection="0"/>
    <xf numFmtId="0" fontId="26" fillId="26" borderId="0" applyNumberFormat="0" applyBorder="0" applyAlignment="0" applyProtection="0"/>
    <xf numFmtId="0" fontId="2" fillId="17" borderId="0" applyNumberFormat="0" applyBorder="0" applyAlignment="0" applyProtection="0"/>
    <xf numFmtId="0" fontId="26" fillId="27" borderId="0" applyNumberFormat="0" applyBorder="0" applyAlignment="0" applyProtection="0"/>
    <xf numFmtId="0" fontId="2" fillId="19" borderId="0" applyNumberFormat="0" applyBorder="0" applyAlignment="0" applyProtection="0"/>
    <xf numFmtId="0" fontId="26" fillId="28" borderId="0" applyNumberFormat="0" applyBorder="0" applyAlignment="0" applyProtection="0"/>
    <xf numFmtId="0" fontId="2" fillId="29" borderId="0" applyNumberFormat="0" applyBorder="0" applyAlignment="0" applyProtection="0"/>
    <xf numFmtId="0" fontId="26" fillId="30" borderId="0" applyNumberFormat="0" applyBorder="0" applyAlignment="0" applyProtection="0"/>
    <xf numFmtId="0" fontId="2" fillId="31" borderId="0" applyNumberFormat="0" applyBorder="0" applyAlignment="0" applyProtection="0"/>
    <xf numFmtId="0" fontId="26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>
      <alignment/>
      <protection/>
    </xf>
    <xf numFmtId="0" fontId="26" fillId="34" borderId="0" applyNumberFormat="0" applyBorder="0" applyAlignment="0" applyProtection="0"/>
    <xf numFmtId="0" fontId="2" fillId="35" borderId="0" applyNumberFormat="0" applyBorder="0" applyAlignment="0" applyProtection="0"/>
    <xf numFmtId="0" fontId="26" fillId="36" borderId="0" applyNumberFormat="0" applyBorder="0" applyAlignment="0" applyProtection="0"/>
    <xf numFmtId="0" fontId="2" fillId="37" borderId="0" applyNumberFormat="0" applyBorder="0" applyAlignment="0" applyProtection="0"/>
    <xf numFmtId="0" fontId="26" fillId="38" borderId="0" applyNumberFormat="0" applyBorder="0" applyAlignment="0" applyProtection="0"/>
    <xf numFmtId="0" fontId="2" fillId="39" borderId="0" applyNumberFormat="0" applyBorder="0" applyAlignment="0" applyProtection="0"/>
    <xf numFmtId="0" fontId="26" fillId="40" borderId="0" applyNumberFormat="0" applyBorder="0" applyAlignment="0" applyProtection="0"/>
    <xf numFmtId="0" fontId="2" fillId="29" borderId="0" applyNumberFormat="0" applyBorder="0" applyAlignment="0" applyProtection="0"/>
    <xf numFmtId="0" fontId="26" fillId="41" borderId="0" applyNumberFormat="0" applyBorder="0" applyAlignment="0" applyProtection="0"/>
    <xf numFmtId="0" fontId="2" fillId="31" borderId="0" applyNumberFormat="0" applyBorder="0" applyAlignment="0" applyProtection="0"/>
    <xf numFmtId="0" fontId="26" fillId="42" borderId="0" applyNumberFormat="0" applyBorder="0" applyAlignment="0" applyProtection="0"/>
    <xf numFmtId="0" fontId="2" fillId="43" borderId="0" applyNumberFormat="0" applyBorder="0" applyAlignment="0" applyProtection="0"/>
    <xf numFmtId="0" fontId="27" fillId="44" borderId="1" applyNumberFormat="0" applyAlignment="0" applyProtection="0"/>
    <xf numFmtId="0" fontId="3" fillId="13" borderId="2" applyNumberFormat="0" applyAlignment="0" applyProtection="0"/>
    <xf numFmtId="0" fontId="28" fillId="45" borderId="3" applyNumberFormat="0" applyAlignment="0" applyProtection="0"/>
    <xf numFmtId="0" fontId="4" fillId="46" borderId="4" applyNumberFormat="0" applyAlignment="0" applyProtection="0"/>
    <xf numFmtId="0" fontId="29" fillId="45" borderId="1" applyNumberFormat="0" applyAlignment="0" applyProtection="0"/>
    <xf numFmtId="0" fontId="5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6" fillId="0" borderId="6" applyNumberFormat="0" applyFill="0" applyAlignment="0" applyProtection="0"/>
    <xf numFmtId="0" fontId="31" fillId="0" borderId="7" applyNumberFormat="0" applyFill="0" applyAlignment="0" applyProtection="0"/>
    <xf numFmtId="0" fontId="7" fillId="0" borderId="8" applyNumberFormat="0" applyFill="0" applyAlignment="0" applyProtection="0"/>
    <xf numFmtId="0" fontId="32" fillId="0" borderId="9" applyNumberFormat="0" applyFill="0" applyAlignment="0" applyProtection="0"/>
    <xf numFmtId="0" fontId="8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9" fillId="0" borderId="12" applyNumberFormat="0" applyFill="0" applyAlignment="0" applyProtection="0"/>
    <xf numFmtId="0" fontId="34" fillId="47" borderId="13" applyNumberFormat="0" applyAlignment="0" applyProtection="0"/>
    <xf numFmtId="0" fontId="10" fillId="48" borderId="14" applyNumberFormat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12" fillId="50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9" fillId="0" borderId="0">
      <alignment horizontal="left" vertical="center"/>
      <protection/>
    </xf>
    <xf numFmtId="0" fontId="37" fillId="51" borderId="0" applyNumberFormat="0" applyBorder="0" applyAlignment="0" applyProtection="0"/>
    <xf numFmtId="0" fontId="13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8" fillId="53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17" applyNumberFormat="0" applyFill="0" applyAlignment="0" applyProtection="0"/>
    <xf numFmtId="0" fontId="15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54" borderId="0" applyNumberFormat="0" applyBorder="0" applyAlignment="0" applyProtection="0"/>
    <xf numFmtId="0" fontId="17" fillId="7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42" fillId="55" borderId="19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43" fillId="0" borderId="0" xfId="0" applyFont="1" applyAlignment="1">
      <alignment horizontal="center" vertical="top" wrapText="1"/>
    </xf>
    <xf numFmtId="0" fontId="43" fillId="0" borderId="0" xfId="0" applyFont="1" applyAlignment="1">
      <alignment horizontal="left" vertical="top" wrapText="1"/>
    </xf>
    <xf numFmtId="0" fontId="44" fillId="0" borderId="19" xfId="0" applyFont="1" applyBorder="1" applyAlignment="1">
      <alignment horizontal="center" vertical="top" wrapText="1"/>
    </xf>
    <xf numFmtId="0" fontId="44" fillId="0" borderId="19" xfId="0" applyFont="1" applyFill="1" applyBorder="1" applyAlignment="1">
      <alignment horizontal="center" vertical="top" wrapText="1"/>
    </xf>
    <xf numFmtId="0" fontId="20" fillId="56" borderId="0" xfId="0" applyFont="1" applyFill="1" applyAlignment="1">
      <alignment horizontal="center" vertical="center" wrapText="1"/>
    </xf>
    <xf numFmtId="0" fontId="21" fillId="56" borderId="0" xfId="0" applyFont="1" applyFill="1" applyAlignment="1">
      <alignment horizontal="right" vertical="center" wrapText="1"/>
    </xf>
    <xf numFmtId="0" fontId="22" fillId="56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top" wrapText="1"/>
    </xf>
    <xf numFmtId="0" fontId="20" fillId="56" borderId="0" xfId="0" applyFont="1" applyFill="1" applyAlignment="1">
      <alignment horizontal="center" vertical="top" wrapText="1"/>
    </xf>
    <xf numFmtId="0" fontId="42" fillId="0" borderId="19" xfId="0" applyFont="1" applyBorder="1" applyAlignment="1" applyProtection="1">
      <alignment vertical="top" wrapText="1"/>
      <protection locked="0"/>
    </xf>
    <xf numFmtId="0" fontId="42" fillId="0" borderId="19" xfId="0" applyFont="1" applyBorder="1" applyAlignment="1" applyProtection="1">
      <alignment horizontal="center" vertical="top" wrapText="1"/>
      <protection locked="0"/>
    </xf>
    <xf numFmtId="1" fontId="42" fillId="21" borderId="19" xfId="0" applyNumberFormat="1" applyFont="1" applyFill="1" applyBorder="1" applyAlignment="1" applyProtection="1">
      <alignment horizontal="center" vertical="top" wrapText="1"/>
      <protection/>
    </xf>
    <xf numFmtId="0" fontId="42" fillId="0" borderId="19" xfId="0" applyFont="1" applyBorder="1" applyAlignment="1">
      <alignment/>
    </xf>
    <xf numFmtId="0" fontId="42" fillId="57" borderId="19" xfId="0" applyFont="1" applyFill="1" applyBorder="1" applyAlignment="1">
      <alignment horizontal="left" vertical="top" wrapText="1"/>
    </xf>
    <xf numFmtId="0" fontId="42" fillId="57" borderId="19" xfId="0" applyFont="1" applyFill="1" applyBorder="1" applyAlignment="1" applyProtection="1">
      <alignment vertical="top" wrapText="1"/>
      <protection locked="0"/>
    </xf>
    <xf numFmtId="0" fontId="42" fillId="57" borderId="19" xfId="0" applyFont="1" applyFill="1" applyBorder="1" applyAlignment="1" applyProtection="1">
      <alignment horizontal="center" vertical="top" wrapText="1"/>
      <protection locked="0"/>
    </xf>
    <xf numFmtId="1" fontId="42" fillId="57" borderId="19" xfId="0" applyNumberFormat="1" applyFont="1" applyFill="1" applyBorder="1" applyAlignment="1" applyProtection="1">
      <alignment horizontal="center" vertical="top" wrapText="1"/>
      <protection/>
    </xf>
    <xf numFmtId="0" fontId="42" fillId="57" borderId="0" xfId="0" applyFont="1" applyFill="1" applyAlignment="1">
      <alignment/>
    </xf>
    <xf numFmtId="0" fontId="0" fillId="57" borderId="0" xfId="0" applyFill="1" applyAlignment="1">
      <alignment/>
    </xf>
    <xf numFmtId="49" fontId="42" fillId="57" borderId="19" xfId="0" applyNumberFormat="1" applyFont="1" applyFill="1" applyBorder="1" applyAlignment="1" applyProtection="1">
      <alignment vertical="top" wrapText="1"/>
      <protection locked="0"/>
    </xf>
    <xf numFmtId="0" fontId="21" fillId="56" borderId="0" xfId="0" applyFont="1" applyFill="1" applyAlignment="1">
      <alignment horizontal="left" vertical="center" wrapText="1"/>
    </xf>
    <xf numFmtId="0" fontId="20" fillId="0" borderId="0" xfId="0" applyFont="1" applyAlignment="1">
      <alignment horizontal="center" vertical="top" wrapText="1"/>
    </xf>
  </cellXfs>
  <cellStyles count="9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Excel Built-in 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3" xfId="90"/>
    <cellStyle name="Обычный 3 2" xfId="91"/>
    <cellStyle name="Обычный 4" xfId="92"/>
    <cellStyle name="Обычный 5" xfId="93"/>
    <cellStyle name="Плохой" xfId="94"/>
    <cellStyle name="Плохой 2" xfId="95"/>
    <cellStyle name="Пояснение" xfId="96"/>
    <cellStyle name="Пояснение 2" xfId="97"/>
    <cellStyle name="Примечание" xfId="98"/>
    <cellStyle name="Примечание 2" xfId="99"/>
    <cellStyle name="Percent" xfId="100"/>
    <cellStyle name="Процентный 2" xfId="101"/>
    <cellStyle name="Связанная ячейка" xfId="102"/>
    <cellStyle name="Связанная ячейка 2" xfId="103"/>
    <cellStyle name="Текст предупреждения" xfId="104"/>
    <cellStyle name="Текст предупреждения 2" xfId="105"/>
    <cellStyle name="Comma" xfId="106"/>
    <cellStyle name="Comma [0]" xfId="107"/>
    <cellStyle name="Хороший" xfId="108"/>
    <cellStyle name="Хороший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F2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12" sqref="B12"/>
    </sheetView>
  </sheetViews>
  <sheetFormatPr defaultColWidth="9.140625" defaultRowHeight="15"/>
  <cols>
    <col min="1" max="1" width="5.140625" style="4" customWidth="1"/>
    <col min="2" max="2" width="40.140625" style="3" customWidth="1"/>
    <col min="3" max="3" width="8.140625" style="4" customWidth="1"/>
    <col min="4" max="4" width="17.140625" style="4" customWidth="1"/>
    <col min="5" max="5" width="17.00390625" style="4" customWidth="1"/>
    <col min="6" max="6" width="40.421875" style="2" customWidth="1"/>
    <col min="7" max="16384" width="9.140625" style="1" customWidth="1"/>
  </cols>
  <sheetData>
    <row r="1" spans="1:6" s="7" customFormat="1" ht="15" customHeight="1">
      <c r="A1" s="12"/>
      <c r="B1" s="13" t="s">
        <v>6</v>
      </c>
      <c r="C1" s="28" t="s">
        <v>14</v>
      </c>
      <c r="D1" s="28"/>
      <c r="E1" s="28"/>
      <c r="F1" s="14"/>
    </row>
    <row r="2" spans="1:6" ht="15.75" customHeight="1">
      <c r="A2" s="29" t="s">
        <v>12</v>
      </c>
      <c r="B2" s="29"/>
      <c r="C2" s="29"/>
      <c r="D2" s="29"/>
      <c r="E2" s="29"/>
      <c r="F2" s="29"/>
    </row>
    <row r="3" spans="1:6" ht="15.75" customHeight="1">
      <c r="A3" s="15"/>
      <c r="B3" s="15"/>
      <c r="C3" s="29" t="s">
        <v>11</v>
      </c>
      <c r="D3" s="29"/>
      <c r="E3" s="16">
        <v>32</v>
      </c>
      <c r="F3" s="15"/>
    </row>
    <row r="4" spans="1:6" ht="9" customHeight="1">
      <c r="A4" s="8"/>
      <c r="B4" s="9"/>
      <c r="C4" s="8"/>
      <c r="D4" s="8"/>
      <c r="E4" s="8"/>
      <c r="F4" s="9"/>
    </row>
    <row r="5" spans="1:6" s="5" customFormat="1" ht="25.5">
      <c r="A5" s="10" t="s">
        <v>0</v>
      </c>
      <c r="B5" s="10" t="s">
        <v>3</v>
      </c>
      <c r="C5" s="10" t="s">
        <v>5</v>
      </c>
      <c r="D5" s="10" t="s">
        <v>1</v>
      </c>
      <c r="E5" s="11" t="s">
        <v>2</v>
      </c>
      <c r="F5" s="11" t="s">
        <v>4</v>
      </c>
    </row>
    <row r="6" spans="1:6" s="25" customFormat="1" ht="15.75">
      <c r="A6" s="21">
        <v>1</v>
      </c>
      <c r="B6" s="22" t="s">
        <v>32</v>
      </c>
      <c r="C6" s="23">
        <v>82</v>
      </c>
      <c r="D6" s="23">
        <v>32</v>
      </c>
      <c r="E6" s="24">
        <f aca="true" t="shared" si="0" ref="E6:E26">D6*100/макс7</f>
        <v>100</v>
      </c>
      <c r="F6" s="22" t="s">
        <v>33</v>
      </c>
    </row>
    <row r="7" spans="1:6" s="25" customFormat="1" ht="15.75">
      <c r="A7" s="21">
        <v>2</v>
      </c>
      <c r="B7" s="22" t="s">
        <v>81</v>
      </c>
      <c r="C7" s="23">
        <v>84</v>
      </c>
      <c r="D7" s="23">
        <v>24</v>
      </c>
      <c r="E7" s="24">
        <f t="shared" si="0"/>
        <v>75</v>
      </c>
      <c r="F7" s="22" t="s">
        <v>82</v>
      </c>
    </row>
    <row r="8" spans="1:6" s="26" customFormat="1" ht="15.75">
      <c r="A8" s="21">
        <v>3</v>
      </c>
      <c r="B8" s="22" t="s">
        <v>83</v>
      </c>
      <c r="C8" s="23">
        <v>84</v>
      </c>
      <c r="D8" s="23">
        <v>23</v>
      </c>
      <c r="E8" s="24">
        <f t="shared" si="0"/>
        <v>71.875</v>
      </c>
      <c r="F8" s="22" t="s">
        <v>82</v>
      </c>
    </row>
    <row r="9" spans="1:6" s="26" customFormat="1" ht="15.75">
      <c r="A9" s="21">
        <v>4</v>
      </c>
      <c r="B9" s="22" t="s">
        <v>34</v>
      </c>
      <c r="C9" s="23">
        <v>82</v>
      </c>
      <c r="D9" s="23">
        <v>20</v>
      </c>
      <c r="E9" s="24">
        <f t="shared" si="0"/>
        <v>62.5</v>
      </c>
      <c r="F9" s="22" t="s">
        <v>33</v>
      </c>
    </row>
    <row r="10" spans="1:6" s="26" customFormat="1" ht="15.75">
      <c r="A10" s="21">
        <v>5</v>
      </c>
      <c r="B10" s="22" t="s">
        <v>84</v>
      </c>
      <c r="C10" s="23">
        <v>84</v>
      </c>
      <c r="D10" s="23">
        <v>18</v>
      </c>
      <c r="E10" s="24">
        <f t="shared" si="0"/>
        <v>56.25</v>
      </c>
      <c r="F10" s="22" t="s">
        <v>82</v>
      </c>
    </row>
    <row r="11" spans="1:6" s="26" customFormat="1" ht="15.75">
      <c r="A11" s="21">
        <v>6</v>
      </c>
      <c r="B11" s="22" t="s">
        <v>104</v>
      </c>
      <c r="C11" s="23">
        <v>85</v>
      </c>
      <c r="D11" s="23">
        <v>18</v>
      </c>
      <c r="E11" s="24">
        <f t="shared" si="0"/>
        <v>56.25</v>
      </c>
      <c r="F11" s="22" t="s">
        <v>105</v>
      </c>
    </row>
    <row r="12" spans="1:6" s="26" customFormat="1" ht="15.75">
      <c r="A12" s="21">
        <v>7</v>
      </c>
      <c r="B12" s="27" t="s">
        <v>35</v>
      </c>
      <c r="C12" s="23">
        <v>82</v>
      </c>
      <c r="D12" s="23">
        <v>17</v>
      </c>
      <c r="E12" s="24">
        <f t="shared" si="0"/>
        <v>53.125</v>
      </c>
      <c r="F12" s="22" t="s">
        <v>33</v>
      </c>
    </row>
    <row r="13" spans="1:6" s="26" customFormat="1" ht="15.75">
      <c r="A13" s="21">
        <v>8</v>
      </c>
      <c r="B13" s="22" t="s">
        <v>85</v>
      </c>
      <c r="C13" s="23">
        <v>84</v>
      </c>
      <c r="D13" s="23">
        <v>17</v>
      </c>
      <c r="E13" s="24">
        <f t="shared" si="0"/>
        <v>53.125</v>
      </c>
      <c r="F13" s="22" t="s">
        <v>82</v>
      </c>
    </row>
    <row r="14" spans="1:6" s="26" customFormat="1" ht="15.75">
      <c r="A14" s="21">
        <v>9</v>
      </c>
      <c r="B14" s="22" t="s">
        <v>106</v>
      </c>
      <c r="C14" s="23">
        <v>85</v>
      </c>
      <c r="D14" s="23">
        <v>17</v>
      </c>
      <c r="E14" s="24">
        <f t="shared" si="0"/>
        <v>53.125</v>
      </c>
      <c r="F14" s="22" t="s">
        <v>105</v>
      </c>
    </row>
    <row r="15" spans="1:6" s="26" customFormat="1" ht="15.75">
      <c r="A15" s="21">
        <v>10</v>
      </c>
      <c r="B15" s="22" t="s">
        <v>107</v>
      </c>
      <c r="C15" s="23">
        <v>85</v>
      </c>
      <c r="D15" s="23">
        <v>16</v>
      </c>
      <c r="E15" s="24">
        <f t="shared" si="0"/>
        <v>50</v>
      </c>
      <c r="F15" s="22" t="s">
        <v>105</v>
      </c>
    </row>
    <row r="16" spans="1:6" ht="15.75">
      <c r="A16" s="6">
        <v>11</v>
      </c>
      <c r="B16" s="17" t="s">
        <v>36</v>
      </c>
      <c r="C16" s="18">
        <v>82</v>
      </c>
      <c r="D16" s="18">
        <v>10</v>
      </c>
      <c r="E16" s="19">
        <f t="shared" si="0"/>
        <v>31.25</v>
      </c>
      <c r="F16" s="17" t="s">
        <v>33</v>
      </c>
    </row>
    <row r="17" spans="1:6" ht="15.75">
      <c r="A17" s="6">
        <v>12</v>
      </c>
      <c r="B17" s="17" t="s">
        <v>86</v>
      </c>
      <c r="C17" s="18">
        <v>84</v>
      </c>
      <c r="D17" s="18">
        <v>10</v>
      </c>
      <c r="E17" s="19">
        <f t="shared" si="0"/>
        <v>31.25</v>
      </c>
      <c r="F17" s="17" t="s">
        <v>82</v>
      </c>
    </row>
    <row r="18" spans="1:6" ht="15.75">
      <c r="A18" s="6">
        <v>13</v>
      </c>
      <c r="B18" s="17" t="s">
        <v>87</v>
      </c>
      <c r="C18" s="18">
        <v>84</v>
      </c>
      <c r="D18" s="18">
        <v>9</v>
      </c>
      <c r="E18" s="19">
        <f t="shared" si="0"/>
        <v>28.125</v>
      </c>
      <c r="F18" s="17" t="s">
        <v>82</v>
      </c>
    </row>
    <row r="19" spans="1:6" ht="15.75">
      <c r="A19" s="6">
        <v>14</v>
      </c>
      <c r="B19" s="17" t="s">
        <v>69</v>
      </c>
      <c r="C19" s="18">
        <v>80</v>
      </c>
      <c r="D19" s="18">
        <v>8</v>
      </c>
      <c r="E19" s="19">
        <f t="shared" si="0"/>
        <v>25</v>
      </c>
      <c r="F19" s="17" t="s">
        <v>70</v>
      </c>
    </row>
    <row r="20" spans="1:6" ht="15.75">
      <c r="A20" s="6">
        <v>15</v>
      </c>
      <c r="B20" s="17" t="s">
        <v>88</v>
      </c>
      <c r="C20" s="18">
        <v>84</v>
      </c>
      <c r="D20" s="18">
        <v>8</v>
      </c>
      <c r="E20" s="19">
        <f t="shared" si="0"/>
        <v>25</v>
      </c>
      <c r="F20" s="17" t="s">
        <v>82</v>
      </c>
    </row>
    <row r="21" spans="1:6" ht="15.75">
      <c r="A21" s="6">
        <v>16</v>
      </c>
      <c r="B21" s="17" t="s">
        <v>89</v>
      </c>
      <c r="C21" s="18">
        <v>84</v>
      </c>
      <c r="D21" s="18">
        <v>8</v>
      </c>
      <c r="E21" s="19">
        <f t="shared" si="0"/>
        <v>25</v>
      </c>
      <c r="F21" s="17" t="s">
        <v>82</v>
      </c>
    </row>
    <row r="22" spans="1:6" ht="15.75">
      <c r="A22" s="6">
        <v>17</v>
      </c>
      <c r="B22" s="17" t="s">
        <v>108</v>
      </c>
      <c r="C22" s="18">
        <v>85</v>
      </c>
      <c r="D22" s="18">
        <v>7</v>
      </c>
      <c r="E22" s="19">
        <f t="shared" si="0"/>
        <v>21.875</v>
      </c>
      <c r="F22" s="17" t="s">
        <v>109</v>
      </c>
    </row>
    <row r="23" spans="1:6" ht="19.5" customHeight="1">
      <c r="A23" s="6">
        <v>18</v>
      </c>
      <c r="B23" s="17" t="s">
        <v>37</v>
      </c>
      <c r="C23" s="18">
        <v>82</v>
      </c>
      <c r="D23" s="18">
        <v>5</v>
      </c>
      <c r="E23" s="19">
        <f t="shared" si="0"/>
        <v>15.625</v>
      </c>
      <c r="F23" s="17" t="s">
        <v>33</v>
      </c>
    </row>
    <row r="24" spans="1:6" ht="15.75">
      <c r="A24" s="6">
        <v>19</v>
      </c>
      <c r="B24" s="17" t="s">
        <v>110</v>
      </c>
      <c r="C24" s="18">
        <v>85</v>
      </c>
      <c r="D24" s="18">
        <v>4</v>
      </c>
      <c r="E24" s="19">
        <f t="shared" si="0"/>
        <v>12.5</v>
      </c>
      <c r="F24" s="17" t="s">
        <v>105</v>
      </c>
    </row>
    <row r="25" spans="1:6" ht="15.75">
      <c r="A25" s="6">
        <v>20</v>
      </c>
      <c r="B25" s="17" t="s">
        <v>111</v>
      </c>
      <c r="C25" s="18">
        <v>85</v>
      </c>
      <c r="D25" s="18">
        <v>3</v>
      </c>
      <c r="E25" s="19">
        <f t="shared" si="0"/>
        <v>9.375</v>
      </c>
      <c r="F25" s="17" t="s">
        <v>112</v>
      </c>
    </row>
    <row r="26" spans="1:6" ht="15.75">
      <c r="A26" s="6">
        <v>21</v>
      </c>
      <c r="B26" s="17" t="s">
        <v>113</v>
      </c>
      <c r="C26" s="18">
        <v>85</v>
      </c>
      <c r="D26" s="18">
        <v>3</v>
      </c>
      <c r="E26" s="19">
        <f t="shared" si="0"/>
        <v>9.375</v>
      </c>
      <c r="F26" s="17" t="s">
        <v>105</v>
      </c>
    </row>
  </sheetData>
  <sheetProtection/>
  <mergeCells count="3">
    <mergeCell ref="C1:E1"/>
    <mergeCell ref="A2:F2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</sheetPr>
  <dimension ref="A1:F45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B26" sqref="B26"/>
    </sheetView>
  </sheetViews>
  <sheetFormatPr defaultColWidth="9.140625" defaultRowHeight="15"/>
  <cols>
    <col min="1" max="1" width="5.140625" style="4" customWidth="1"/>
    <col min="2" max="2" width="40.140625" style="3" customWidth="1"/>
    <col min="3" max="3" width="8.140625" style="4" customWidth="1"/>
    <col min="4" max="4" width="17.140625" style="4" customWidth="1"/>
    <col min="5" max="5" width="17.00390625" style="4" customWidth="1"/>
    <col min="6" max="6" width="40.421875" style="2" customWidth="1"/>
    <col min="7" max="16384" width="9.140625" style="1" customWidth="1"/>
  </cols>
  <sheetData>
    <row r="1" spans="1:6" s="7" customFormat="1" ht="15" customHeight="1">
      <c r="A1" s="12"/>
      <c r="B1" s="13" t="s">
        <v>7</v>
      </c>
      <c r="C1" s="28" t="s">
        <v>13</v>
      </c>
      <c r="D1" s="28"/>
      <c r="E1" s="28"/>
      <c r="F1" s="14"/>
    </row>
    <row r="2" spans="1:6" ht="15.75" customHeight="1">
      <c r="A2" s="29" t="s">
        <v>12</v>
      </c>
      <c r="B2" s="29"/>
      <c r="C2" s="29"/>
      <c r="D2" s="29"/>
      <c r="E2" s="29"/>
      <c r="F2" s="29"/>
    </row>
    <row r="3" spans="1:6" ht="15.75" customHeight="1">
      <c r="A3" s="15"/>
      <c r="B3" s="15"/>
      <c r="C3" s="29" t="s">
        <v>11</v>
      </c>
      <c r="D3" s="29"/>
      <c r="E3" s="16">
        <v>32</v>
      </c>
      <c r="F3" s="15"/>
    </row>
    <row r="4" spans="1:6" ht="9" customHeight="1">
      <c r="A4" s="8"/>
      <c r="B4" s="9"/>
      <c r="C4" s="8"/>
      <c r="D4" s="8"/>
      <c r="E4" s="8"/>
      <c r="F4" s="9"/>
    </row>
    <row r="5" spans="1:6" s="5" customFormat="1" ht="25.5">
      <c r="A5" s="10" t="s">
        <v>0</v>
      </c>
      <c r="B5" s="10" t="s">
        <v>3</v>
      </c>
      <c r="C5" s="10" t="s">
        <v>5</v>
      </c>
      <c r="D5" s="10" t="s">
        <v>1</v>
      </c>
      <c r="E5" s="11" t="s">
        <v>2</v>
      </c>
      <c r="F5" s="11" t="s">
        <v>4</v>
      </c>
    </row>
    <row r="6" spans="1:6" s="25" customFormat="1" ht="15.75">
      <c r="A6" s="21">
        <v>1</v>
      </c>
      <c r="B6" s="22" t="s">
        <v>114</v>
      </c>
      <c r="C6" s="23">
        <v>85</v>
      </c>
      <c r="D6" s="23">
        <v>30</v>
      </c>
      <c r="E6" s="24">
        <f aca="true" t="shared" si="0" ref="E6:E45">D6*100/макс8</f>
        <v>93.75</v>
      </c>
      <c r="F6" s="22" t="s">
        <v>109</v>
      </c>
    </row>
    <row r="7" spans="1:6" s="25" customFormat="1" ht="15.75">
      <c r="A7" s="21">
        <v>2</v>
      </c>
      <c r="B7" s="22" t="s">
        <v>115</v>
      </c>
      <c r="C7" s="23">
        <v>85</v>
      </c>
      <c r="D7" s="23">
        <v>29</v>
      </c>
      <c r="E7" s="24">
        <f t="shared" si="0"/>
        <v>90.625</v>
      </c>
      <c r="F7" s="22" t="s">
        <v>112</v>
      </c>
    </row>
    <row r="8" spans="1:6" s="26" customFormat="1" ht="15.75">
      <c r="A8" s="21">
        <v>3</v>
      </c>
      <c r="B8" s="22" t="s">
        <v>38</v>
      </c>
      <c r="C8" s="23">
        <v>82</v>
      </c>
      <c r="D8" s="23">
        <v>28</v>
      </c>
      <c r="E8" s="24">
        <f t="shared" si="0"/>
        <v>87.5</v>
      </c>
      <c r="F8" s="22" t="s">
        <v>39</v>
      </c>
    </row>
    <row r="9" spans="1:6" s="26" customFormat="1" ht="15.75">
      <c r="A9" s="21">
        <v>4</v>
      </c>
      <c r="B9" s="22" t="s">
        <v>116</v>
      </c>
      <c r="C9" s="23">
        <v>85</v>
      </c>
      <c r="D9" s="23">
        <v>28</v>
      </c>
      <c r="E9" s="24">
        <f t="shared" si="0"/>
        <v>87.5</v>
      </c>
      <c r="F9" s="22" t="s">
        <v>112</v>
      </c>
    </row>
    <row r="10" spans="1:6" s="26" customFormat="1" ht="15.75">
      <c r="A10" s="21">
        <v>5</v>
      </c>
      <c r="B10" s="22" t="s">
        <v>18</v>
      </c>
      <c r="C10" s="23">
        <v>183</v>
      </c>
      <c r="D10" s="23">
        <v>24</v>
      </c>
      <c r="E10" s="24">
        <f t="shared" si="0"/>
        <v>75</v>
      </c>
      <c r="F10" s="22" t="s">
        <v>19</v>
      </c>
    </row>
    <row r="11" spans="1:6" s="26" customFormat="1" ht="15.75">
      <c r="A11" s="21">
        <v>6</v>
      </c>
      <c r="B11" s="22" t="s">
        <v>71</v>
      </c>
      <c r="C11" s="23">
        <v>80</v>
      </c>
      <c r="D11" s="23">
        <v>24</v>
      </c>
      <c r="E11" s="24">
        <f t="shared" si="0"/>
        <v>75</v>
      </c>
      <c r="F11" s="22" t="s">
        <v>70</v>
      </c>
    </row>
    <row r="12" spans="1:6" s="26" customFormat="1" ht="15.75">
      <c r="A12" s="21">
        <v>7</v>
      </c>
      <c r="B12" s="22" t="s">
        <v>117</v>
      </c>
      <c r="C12" s="23">
        <v>85</v>
      </c>
      <c r="D12" s="23">
        <v>24</v>
      </c>
      <c r="E12" s="24">
        <f t="shared" si="0"/>
        <v>75</v>
      </c>
      <c r="F12" s="22" t="s">
        <v>112</v>
      </c>
    </row>
    <row r="13" spans="1:6" s="26" customFormat="1" ht="15.75">
      <c r="A13" s="21">
        <v>8</v>
      </c>
      <c r="B13" s="22" t="s">
        <v>118</v>
      </c>
      <c r="C13" s="23">
        <v>85</v>
      </c>
      <c r="D13" s="23">
        <v>24</v>
      </c>
      <c r="E13" s="24">
        <f t="shared" si="0"/>
        <v>75</v>
      </c>
      <c r="F13" s="22" t="s">
        <v>109</v>
      </c>
    </row>
    <row r="14" spans="1:6" s="26" customFormat="1" ht="15.75">
      <c r="A14" s="21">
        <v>9</v>
      </c>
      <c r="B14" s="22" t="s">
        <v>40</v>
      </c>
      <c r="C14" s="23">
        <v>82</v>
      </c>
      <c r="D14" s="23">
        <v>22</v>
      </c>
      <c r="E14" s="24">
        <f t="shared" si="0"/>
        <v>68.75</v>
      </c>
      <c r="F14" s="22" t="s">
        <v>39</v>
      </c>
    </row>
    <row r="15" spans="1:6" s="26" customFormat="1" ht="15.75">
      <c r="A15" s="21">
        <v>10</v>
      </c>
      <c r="B15" s="22" t="s">
        <v>119</v>
      </c>
      <c r="C15" s="23">
        <v>85</v>
      </c>
      <c r="D15" s="23">
        <v>22</v>
      </c>
      <c r="E15" s="24">
        <f t="shared" si="0"/>
        <v>68.75</v>
      </c>
      <c r="F15" s="22" t="s">
        <v>112</v>
      </c>
    </row>
    <row r="16" spans="1:6" s="26" customFormat="1" ht="15.75">
      <c r="A16" s="21">
        <v>11</v>
      </c>
      <c r="B16" s="22" t="s">
        <v>120</v>
      </c>
      <c r="C16" s="23">
        <v>85</v>
      </c>
      <c r="D16" s="23">
        <v>21</v>
      </c>
      <c r="E16" s="24">
        <f t="shared" si="0"/>
        <v>65.625</v>
      </c>
      <c r="F16" s="22" t="s">
        <v>109</v>
      </c>
    </row>
    <row r="17" spans="1:6" s="26" customFormat="1" ht="15.75">
      <c r="A17" s="21">
        <v>12</v>
      </c>
      <c r="B17" s="22" t="s">
        <v>90</v>
      </c>
      <c r="C17" s="23">
        <v>84</v>
      </c>
      <c r="D17" s="23">
        <v>20</v>
      </c>
      <c r="E17" s="24">
        <f t="shared" si="0"/>
        <v>62.5</v>
      </c>
      <c r="F17" s="22" t="s">
        <v>82</v>
      </c>
    </row>
    <row r="18" spans="1:6" s="26" customFormat="1" ht="15.75">
      <c r="A18" s="21">
        <v>13</v>
      </c>
      <c r="B18" s="22" t="s">
        <v>121</v>
      </c>
      <c r="C18" s="23">
        <v>85</v>
      </c>
      <c r="D18" s="23">
        <v>20</v>
      </c>
      <c r="E18" s="24">
        <f t="shared" si="0"/>
        <v>62.5</v>
      </c>
      <c r="F18" s="22" t="s">
        <v>109</v>
      </c>
    </row>
    <row r="19" spans="1:6" s="26" customFormat="1" ht="15.75">
      <c r="A19" s="21">
        <v>14</v>
      </c>
      <c r="B19" s="22" t="s">
        <v>122</v>
      </c>
      <c r="C19" s="23">
        <v>85</v>
      </c>
      <c r="D19" s="23">
        <v>20</v>
      </c>
      <c r="E19" s="24">
        <f t="shared" si="0"/>
        <v>62.5</v>
      </c>
      <c r="F19" s="22" t="s">
        <v>109</v>
      </c>
    </row>
    <row r="20" spans="1:6" s="26" customFormat="1" ht="15.75">
      <c r="A20" s="21">
        <v>15</v>
      </c>
      <c r="B20" s="22" t="s">
        <v>41</v>
      </c>
      <c r="C20" s="23">
        <v>82</v>
      </c>
      <c r="D20" s="23">
        <v>19</v>
      </c>
      <c r="E20" s="24">
        <f t="shared" si="0"/>
        <v>59.375</v>
      </c>
      <c r="F20" s="22" t="s">
        <v>39</v>
      </c>
    </row>
    <row r="21" spans="1:6" s="26" customFormat="1" ht="15.75">
      <c r="A21" s="21">
        <v>16</v>
      </c>
      <c r="B21" s="22" t="s">
        <v>123</v>
      </c>
      <c r="C21" s="23">
        <v>85</v>
      </c>
      <c r="D21" s="23">
        <v>19</v>
      </c>
      <c r="E21" s="24">
        <f t="shared" si="0"/>
        <v>59.375</v>
      </c>
      <c r="F21" s="22" t="s">
        <v>109</v>
      </c>
    </row>
    <row r="22" spans="1:6" s="26" customFormat="1" ht="15.75">
      <c r="A22" s="21">
        <v>17</v>
      </c>
      <c r="B22" s="22" t="s">
        <v>56</v>
      </c>
      <c r="C22" s="23">
        <v>78</v>
      </c>
      <c r="D22" s="23">
        <v>18</v>
      </c>
      <c r="E22" s="24">
        <f t="shared" si="0"/>
        <v>56.25</v>
      </c>
      <c r="F22" s="22" t="s">
        <v>57</v>
      </c>
    </row>
    <row r="23" spans="1:6" s="26" customFormat="1" ht="19.5" customHeight="1">
      <c r="A23" s="21">
        <v>18</v>
      </c>
      <c r="B23" s="22" t="s">
        <v>91</v>
      </c>
      <c r="C23" s="23">
        <v>84</v>
      </c>
      <c r="D23" s="23">
        <v>18</v>
      </c>
      <c r="E23" s="24">
        <f t="shared" si="0"/>
        <v>56.25</v>
      </c>
      <c r="F23" s="22" t="s">
        <v>82</v>
      </c>
    </row>
    <row r="24" spans="1:6" s="26" customFormat="1" ht="15.75">
      <c r="A24" s="21">
        <v>19</v>
      </c>
      <c r="B24" s="22" t="s">
        <v>124</v>
      </c>
      <c r="C24" s="23">
        <v>85</v>
      </c>
      <c r="D24" s="23">
        <v>17</v>
      </c>
      <c r="E24" s="24">
        <f t="shared" si="0"/>
        <v>53.125</v>
      </c>
      <c r="F24" s="22" t="s">
        <v>109</v>
      </c>
    </row>
    <row r="25" spans="1:6" s="26" customFormat="1" ht="15.75">
      <c r="A25" s="21">
        <v>20</v>
      </c>
      <c r="B25" s="22" t="s">
        <v>20</v>
      </c>
      <c r="C25" s="23">
        <v>183</v>
      </c>
      <c r="D25" s="23">
        <v>16</v>
      </c>
      <c r="E25" s="24">
        <f t="shared" si="0"/>
        <v>50</v>
      </c>
      <c r="F25" s="22" t="s">
        <v>19</v>
      </c>
    </row>
    <row r="26" spans="1:6" s="26" customFormat="1" ht="15.75">
      <c r="A26" s="21">
        <v>21</v>
      </c>
      <c r="B26" s="22" t="s">
        <v>72</v>
      </c>
      <c r="C26" s="23">
        <v>80</v>
      </c>
      <c r="D26" s="23">
        <v>16</v>
      </c>
      <c r="E26" s="24">
        <f t="shared" si="0"/>
        <v>50</v>
      </c>
      <c r="F26" s="22" t="s">
        <v>70</v>
      </c>
    </row>
    <row r="27" spans="1:6" s="26" customFormat="1" ht="15.75">
      <c r="A27" s="21">
        <v>22</v>
      </c>
      <c r="B27" s="22" t="s">
        <v>73</v>
      </c>
      <c r="C27" s="23">
        <v>80</v>
      </c>
      <c r="D27" s="23">
        <v>16</v>
      </c>
      <c r="E27" s="24">
        <f t="shared" si="0"/>
        <v>50</v>
      </c>
      <c r="F27" s="22" t="s">
        <v>70</v>
      </c>
    </row>
    <row r="28" spans="1:6" s="26" customFormat="1" ht="15.75">
      <c r="A28" s="21">
        <v>23</v>
      </c>
      <c r="B28" s="22" t="s">
        <v>125</v>
      </c>
      <c r="C28" s="23">
        <v>85</v>
      </c>
      <c r="D28" s="23">
        <v>16</v>
      </c>
      <c r="E28" s="24">
        <f t="shared" si="0"/>
        <v>50</v>
      </c>
      <c r="F28" s="22" t="s">
        <v>109</v>
      </c>
    </row>
    <row r="29" spans="1:6" ht="15.75" customHeight="1">
      <c r="A29" s="6">
        <v>24</v>
      </c>
      <c r="B29" s="17" t="s">
        <v>126</v>
      </c>
      <c r="C29" s="18">
        <v>85</v>
      </c>
      <c r="D29" s="18">
        <v>15</v>
      </c>
      <c r="E29" s="19">
        <f t="shared" si="0"/>
        <v>46.875</v>
      </c>
      <c r="F29" s="17" t="s">
        <v>109</v>
      </c>
    </row>
    <row r="30" spans="1:6" ht="15.75">
      <c r="A30" s="6">
        <v>25</v>
      </c>
      <c r="B30" s="20" t="s">
        <v>42</v>
      </c>
      <c r="C30" s="18">
        <v>82</v>
      </c>
      <c r="D30" s="18">
        <v>13</v>
      </c>
      <c r="E30" s="19">
        <f t="shared" si="0"/>
        <v>40.625</v>
      </c>
      <c r="F30" s="17" t="s">
        <v>39</v>
      </c>
    </row>
    <row r="31" spans="1:6" ht="17.25" customHeight="1">
      <c r="A31" s="6">
        <v>26</v>
      </c>
      <c r="B31" s="17" t="s">
        <v>127</v>
      </c>
      <c r="C31" s="18">
        <v>85</v>
      </c>
      <c r="D31" s="18">
        <v>13</v>
      </c>
      <c r="E31" s="19">
        <f t="shared" si="0"/>
        <v>40.625</v>
      </c>
      <c r="F31" s="17" t="s">
        <v>109</v>
      </c>
    </row>
    <row r="32" spans="1:6" ht="15.75">
      <c r="A32" s="6">
        <v>27</v>
      </c>
      <c r="B32" s="17" t="s">
        <v>43</v>
      </c>
      <c r="C32" s="18">
        <v>82</v>
      </c>
      <c r="D32" s="18">
        <v>12</v>
      </c>
      <c r="E32" s="19">
        <f t="shared" si="0"/>
        <v>37.5</v>
      </c>
      <c r="F32" s="17" t="s">
        <v>39</v>
      </c>
    </row>
    <row r="33" spans="1:6" ht="15.75">
      <c r="A33" s="6">
        <v>28</v>
      </c>
      <c r="B33" s="17" t="s">
        <v>92</v>
      </c>
      <c r="C33" s="18">
        <v>84</v>
      </c>
      <c r="D33" s="18">
        <v>12</v>
      </c>
      <c r="E33" s="19">
        <f t="shared" si="0"/>
        <v>37.5</v>
      </c>
      <c r="F33" s="17" t="s">
        <v>82</v>
      </c>
    </row>
    <row r="34" spans="1:6" ht="15.75">
      <c r="A34" s="6">
        <v>29</v>
      </c>
      <c r="B34" s="17" t="s">
        <v>93</v>
      </c>
      <c r="C34" s="18">
        <v>84</v>
      </c>
      <c r="D34" s="18">
        <v>12</v>
      </c>
      <c r="E34" s="19">
        <f t="shared" si="0"/>
        <v>37.5</v>
      </c>
      <c r="F34" s="17" t="s">
        <v>82</v>
      </c>
    </row>
    <row r="35" spans="1:6" ht="15.75">
      <c r="A35" s="6">
        <v>30</v>
      </c>
      <c r="B35" s="17" t="s">
        <v>94</v>
      </c>
      <c r="C35" s="18">
        <v>84</v>
      </c>
      <c r="D35" s="18">
        <v>11</v>
      </c>
      <c r="E35" s="19">
        <f t="shared" si="0"/>
        <v>34.375</v>
      </c>
      <c r="F35" s="17" t="s">
        <v>82</v>
      </c>
    </row>
    <row r="36" spans="1:6" ht="15.75">
      <c r="A36" s="6">
        <v>31</v>
      </c>
      <c r="B36" s="17" t="s">
        <v>95</v>
      </c>
      <c r="C36" s="18">
        <v>84</v>
      </c>
      <c r="D36" s="18">
        <v>10</v>
      </c>
      <c r="E36" s="19">
        <f t="shared" si="0"/>
        <v>31.25</v>
      </c>
      <c r="F36" s="17" t="s">
        <v>82</v>
      </c>
    </row>
    <row r="37" spans="1:6" ht="17.25" customHeight="1">
      <c r="A37" s="6">
        <v>32</v>
      </c>
      <c r="B37" s="17" t="s">
        <v>96</v>
      </c>
      <c r="C37" s="18">
        <v>84</v>
      </c>
      <c r="D37" s="18">
        <v>8</v>
      </c>
      <c r="E37" s="19">
        <f t="shared" si="0"/>
        <v>25</v>
      </c>
      <c r="F37" s="17" t="s">
        <v>82</v>
      </c>
    </row>
    <row r="38" spans="1:6" ht="15.75">
      <c r="A38" s="6">
        <v>33</v>
      </c>
      <c r="B38" s="17" t="s">
        <v>97</v>
      </c>
      <c r="C38" s="18">
        <v>84</v>
      </c>
      <c r="D38" s="18">
        <v>7</v>
      </c>
      <c r="E38" s="19">
        <f t="shared" si="0"/>
        <v>21.875</v>
      </c>
      <c r="F38" s="17" t="s">
        <v>82</v>
      </c>
    </row>
    <row r="39" spans="1:6" ht="15.75">
      <c r="A39" s="6">
        <v>34</v>
      </c>
      <c r="B39" s="17" t="s">
        <v>44</v>
      </c>
      <c r="C39" s="18">
        <v>82</v>
      </c>
      <c r="D39" s="18">
        <v>6</v>
      </c>
      <c r="E39" s="19">
        <f t="shared" si="0"/>
        <v>18.75</v>
      </c>
      <c r="F39" s="17" t="s">
        <v>39</v>
      </c>
    </row>
    <row r="40" spans="1:6" ht="15.75">
      <c r="A40" s="6">
        <v>35</v>
      </c>
      <c r="B40" s="17" t="s">
        <v>128</v>
      </c>
      <c r="C40" s="18">
        <v>85</v>
      </c>
      <c r="D40" s="18">
        <v>6</v>
      </c>
      <c r="E40" s="19">
        <f t="shared" si="0"/>
        <v>18.75</v>
      </c>
      <c r="F40" s="17" t="s">
        <v>109</v>
      </c>
    </row>
    <row r="41" spans="1:6" ht="15.75">
      <c r="A41" s="6">
        <v>36</v>
      </c>
      <c r="B41" s="17" t="s">
        <v>129</v>
      </c>
      <c r="C41" s="18">
        <v>85</v>
      </c>
      <c r="D41" s="18">
        <v>5</v>
      </c>
      <c r="E41" s="19">
        <f t="shared" si="0"/>
        <v>15.625</v>
      </c>
      <c r="F41" s="17" t="s">
        <v>109</v>
      </c>
    </row>
    <row r="42" spans="1:6" ht="15.75">
      <c r="A42" s="6">
        <v>37</v>
      </c>
      <c r="B42" s="17" t="s">
        <v>74</v>
      </c>
      <c r="C42" s="18">
        <v>80</v>
      </c>
      <c r="D42" s="18">
        <v>3</v>
      </c>
      <c r="E42" s="19">
        <f t="shared" si="0"/>
        <v>9.375</v>
      </c>
      <c r="F42" s="17" t="s">
        <v>70</v>
      </c>
    </row>
    <row r="43" spans="1:6" ht="18" customHeight="1">
      <c r="A43" s="6">
        <v>38</v>
      </c>
      <c r="B43" s="17" t="s">
        <v>98</v>
      </c>
      <c r="C43" s="18">
        <v>84</v>
      </c>
      <c r="D43" s="18">
        <v>3</v>
      </c>
      <c r="E43" s="19">
        <f t="shared" si="0"/>
        <v>9.375</v>
      </c>
      <c r="F43" s="17" t="s">
        <v>82</v>
      </c>
    </row>
    <row r="44" spans="1:6" ht="15.75">
      <c r="A44" s="6">
        <v>39</v>
      </c>
      <c r="B44" s="17" t="s">
        <v>130</v>
      </c>
      <c r="C44" s="18">
        <v>85</v>
      </c>
      <c r="D44" s="18">
        <v>3</v>
      </c>
      <c r="E44" s="19">
        <f t="shared" si="0"/>
        <v>9.375</v>
      </c>
      <c r="F44" s="17" t="s">
        <v>109</v>
      </c>
    </row>
    <row r="45" spans="1:6" ht="15.75">
      <c r="A45" s="6">
        <v>40</v>
      </c>
      <c r="B45" s="17" t="s">
        <v>99</v>
      </c>
      <c r="C45" s="18">
        <v>84</v>
      </c>
      <c r="D45" s="18">
        <v>1</v>
      </c>
      <c r="E45" s="19">
        <f t="shared" si="0"/>
        <v>3.125</v>
      </c>
      <c r="F45" s="17" t="s">
        <v>82</v>
      </c>
    </row>
  </sheetData>
  <sheetProtection/>
  <mergeCells count="3">
    <mergeCell ref="C1:E1"/>
    <mergeCell ref="A2:F2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3333FF"/>
  </sheetPr>
  <dimension ref="A1:F2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0" sqref="B10"/>
    </sheetView>
  </sheetViews>
  <sheetFormatPr defaultColWidth="9.140625" defaultRowHeight="15"/>
  <cols>
    <col min="1" max="1" width="5.140625" style="4" customWidth="1"/>
    <col min="2" max="2" width="40.140625" style="3" customWidth="1"/>
    <col min="3" max="3" width="8.140625" style="4" customWidth="1"/>
    <col min="4" max="4" width="17.140625" style="4" customWidth="1"/>
    <col min="5" max="5" width="17.00390625" style="4" customWidth="1"/>
    <col min="6" max="6" width="40.421875" style="2" customWidth="1"/>
    <col min="7" max="16384" width="9.140625" style="1" customWidth="1"/>
  </cols>
  <sheetData>
    <row r="1" spans="1:6" s="7" customFormat="1" ht="15" customHeight="1">
      <c r="A1" s="12"/>
      <c r="B1" s="13" t="s">
        <v>10</v>
      </c>
      <c r="C1" s="28" t="s">
        <v>13</v>
      </c>
      <c r="D1" s="28"/>
      <c r="E1" s="28"/>
      <c r="F1" s="14"/>
    </row>
    <row r="2" spans="1:6" ht="15.75" customHeight="1">
      <c r="A2" s="29" t="s">
        <v>12</v>
      </c>
      <c r="B2" s="29"/>
      <c r="C2" s="29"/>
      <c r="D2" s="29"/>
      <c r="E2" s="29"/>
      <c r="F2" s="29"/>
    </row>
    <row r="3" spans="1:6" ht="15.75" customHeight="1">
      <c r="A3" s="15"/>
      <c r="B3" s="15"/>
      <c r="C3" s="29" t="s">
        <v>11</v>
      </c>
      <c r="D3" s="29"/>
      <c r="E3" s="16">
        <v>32</v>
      </c>
      <c r="F3" s="15"/>
    </row>
    <row r="4" spans="1:6" ht="9" customHeight="1">
      <c r="A4" s="8"/>
      <c r="B4" s="9"/>
      <c r="C4" s="8"/>
      <c r="D4" s="8"/>
      <c r="E4" s="8"/>
      <c r="F4" s="9"/>
    </row>
    <row r="5" spans="1:6" s="5" customFormat="1" ht="25.5">
      <c r="A5" s="10" t="s">
        <v>0</v>
      </c>
      <c r="B5" s="10" t="s">
        <v>3</v>
      </c>
      <c r="C5" s="10" t="s">
        <v>5</v>
      </c>
      <c r="D5" s="10" t="s">
        <v>1</v>
      </c>
      <c r="E5" s="11" t="s">
        <v>2</v>
      </c>
      <c r="F5" s="11" t="s">
        <v>4</v>
      </c>
    </row>
    <row r="6" spans="1:6" s="25" customFormat="1" ht="15.75">
      <c r="A6" s="21">
        <v>1</v>
      </c>
      <c r="B6" s="22" t="s">
        <v>45</v>
      </c>
      <c r="C6" s="23">
        <v>82</v>
      </c>
      <c r="D6" s="23">
        <v>32</v>
      </c>
      <c r="E6" s="24">
        <f aca="true" t="shared" si="0" ref="E6:E28">D6*100/макс9</f>
        <v>100</v>
      </c>
      <c r="F6" s="22" t="s">
        <v>33</v>
      </c>
    </row>
    <row r="7" spans="1:6" s="25" customFormat="1" ht="15.75">
      <c r="A7" s="21">
        <v>2</v>
      </c>
      <c r="B7" s="22" t="s">
        <v>46</v>
      </c>
      <c r="C7" s="23">
        <v>82</v>
      </c>
      <c r="D7" s="23">
        <v>27</v>
      </c>
      <c r="E7" s="24">
        <f t="shared" si="0"/>
        <v>84.375</v>
      </c>
      <c r="F7" s="22" t="s">
        <v>33</v>
      </c>
    </row>
    <row r="8" spans="1:6" s="26" customFormat="1" ht="15.75">
      <c r="A8" s="21">
        <v>3</v>
      </c>
      <c r="B8" s="22" t="s">
        <v>131</v>
      </c>
      <c r="C8" s="23">
        <v>85</v>
      </c>
      <c r="D8" s="23">
        <v>27</v>
      </c>
      <c r="E8" s="24">
        <f t="shared" si="0"/>
        <v>84.375</v>
      </c>
      <c r="F8" s="22" t="s">
        <v>109</v>
      </c>
    </row>
    <row r="9" spans="1:6" s="26" customFormat="1" ht="15.75">
      <c r="A9" s="21">
        <v>4</v>
      </c>
      <c r="B9" s="22" t="s">
        <v>47</v>
      </c>
      <c r="C9" s="23">
        <v>82</v>
      </c>
      <c r="D9" s="23">
        <v>25</v>
      </c>
      <c r="E9" s="24">
        <f t="shared" si="0"/>
        <v>78.125</v>
      </c>
      <c r="F9" s="22" t="s">
        <v>33</v>
      </c>
    </row>
    <row r="10" spans="1:6" s="26" customFormat="1" ht="15.75">
      <c r="A10" s="21">
        <v>5</v>
      </c>
      <c r="B10" s="22" t="s">
        <v>48</v>
      </c>
      <c r="C10" s="23">
        <v>82</v>
      </c>
      <c r="D10" s="23">
        <v>24</v>
      </c>
      <c r="E10" s="24">
        <f t="shared" si="0"/>
        <v>75</v>
      </c>
      <c r="F10" s="22" t="s">
        <v>33</v>
      </c>
    </row>
    <row r="11" spans="1:6" s="26" customFormat="1" ht="15.75">
      <c r="A11" s="21">
        <v>6</v>
      </c>
      <c r="B11" s="22" t="s">
        <v>132</v>
      </c>
      <c r="C11" s="23">
        <v>85</v>
      </c>
      <c r="D11" s="23">
        <v>24</v>
      </c>
      <c r="E11" s="24">
        <f t="shared" si="0"/>
        <v>75</v>
      </c>
      <c r="F11" s="22" t="s">
        <v>109</v>
      </c>
    </row>
    <row r="12" spans="1:6" s="26" customFormat="1" ht="15.75">
      <c r="A12" s="21">
        <v>7</v>
      </c>
      <c r="B12" s="22" t="s">
        <v>58</v>
      </c>
      <c r="C12" s="23">
        <v>78</v>
      </c>
      <c r="D12" s="23">
        <v>20</v>
      </c>
      <c r="E12" s="24">
        <f t="shared" si="0"/>
        <v>62.5</v>
      </c>
      <c r="F12" s="22" t="s">
        <v>57</v>
      </c>
    </row>
    <row r="13" spans="1:6" s="26" customFormat="1" ht="15.75">
      <c r="A13" s="21">
        <v>8</v>
      </c>
      <c r="B13" s="22" t="s">
        <v>59</v>
      </c>
      <c r="C13" s="23">
        <v>78</v>
      </c>
      <c r="D13" s="23">
        <v>18</v>
      </c>
      <c r="E13" s="24">
        <f t="shared" si="0"/>
        <v>56.25</v>
      </c>
      <c r="F13" s="22" t="s">
        <v>57</v>
      </c>
    </row>
    <row r="14" spans="1:6" s="26" customFormat="1" ht="15.75">
      <c r="A14" s="21">
        <v>9</v>
      </c>
      <c r="B14" s="22" t="s">
        <v>60</v>
      </c>
      <c r="C14" s="23">
        <v>78</v>
      </c>
      <c r="D14" s="23">
        <v>16</v>
      </c>
      <c r="E14" s="24">
        <f t="shared" si="0"/>
        <v>50</v>
      </c>
      <c r="F14" s="22" t="s">
        <v>57</v>
      </c>
    </row>
    <row r="15" spans="1:6" s="26" customFormat="1" ht="15.75">
      <c r="A15" s="21">
        <v>10</v>
      </c>
      <c r="B15" s="22" t="s">
        <v>61</v>
      </c>
      <c r="C15" s="23">
        <v>78</v>
      </c>
      <c r="D15" s="23">
        <v>14</v>
      </c>
      <c r="E15" s="24">
        <f t="shared" si="0"/>
        <v>43.75</v>
      </c>
      <c r="F15" s="22" t="s">
        <v>57</v>
      </c>
    </row>
    <row r="16" spans="1:6" ht="15.75">
      <c r="A16" s="6">
        <v>11</v>
      </c>
      <c r="B16" s="17" t="s">
        <v>75</v>
      </c>
      <c r="C16" s="18">
        <v>80</v>
      </c>
      <c r="D16" s="18">
        <v>8</v>
      </c>
      <c r="E16" s="19">
        <f t="shared" si="0"/>
        <v>25</v>
      </c>
      <c r="F16" s="17" t="s">
        <v>70</v>
      </c>
    </row>
    <row r="17" spans="1:6" ht="15.75">
      <c r="A17" s="6">
        <v>12</v>
      </c>
      <c r="B17" s="17" t="s">
        <v>133</v>
      </c>
      <c r="C17" s="18">
        <v>85</v>
      </c>
      <c r="D17" s="18">
        <v>7</v>
      </c>
      <c r="E17" s="19">
        <f t="shared" si="0"/>
        <v>21.875</v>
      </c>
      <c r="F17" s="17" t="s">
        <v>112</v>
      </c>
    </row>
    <row r="18" spans="1:6" ht="15.75">
      <c r="A18" s="6">
        <v>13</v>
      </c>
      <c r="B18" s="17" t="s">
        <v>134</v>
      </c>
      <c r="C18" s="18">
        <v>85</v>
      </c>
      <c r="D18" s="18">
        <v>4</v>
      </c>
      <c r="E18" s="19">
        <f t="shared" si="0"/>
        <v>12.5</v>
      </c>
      <c r="F18" s="17" t="s">
        <v>109</v>
      </c>
    </row>
    <row r="19" spans="1:6" ht="15.75">
      <c r="A19" s="6">
        <v>14</v>
      </c>
      <c r="B19" s="17" t="s">
        <v>76</v>
      </c>
      <c r="C19" s="18">
        <v>80</v>
      </c>
      <c r="D19" s="18">
        <v>3</v>
      </c>
      <c r="E19" s="19">
        <f t="shared" si="0"/>
        <v>9.375</v>
      </c>
      <c r="F19" s="17" t="s">
        <v>70</v>
      </c>
    </row>
    <row r="20" spans="1:6" ht="15.75">
      <c r="A20" s="6">
        <v>15</v>
      </c>
      <c r="B20" s="17" t="s">
        <v>135</v>
      </c>
      <c r="C20" s="18">
        <v>85</v>
      </c>
      <c r="D20" s="18">
        <v>3</v>
      </c>
      <c r="E20" s="19">
        <f t="shared" si="0"/>
        <v>9.375</v>
      </c>
      <c r="F20" s="17" t="s">
        <v>109</v>
      </c>
    </row>
    <row r="21" spans="1:6" ht="15.75">
      <c r="A21" s="6">
        <v>16</v>
      </c>
      <c r="B21" s="17" t="s">
        <v>136</v>
      </c>
      <c r="C21" s="18">
        <v>85</v>
      </c>
      <c r="D21" s="18">
        <v>3</v>
      </c>
      <c r="E21" s="19">
        <f t="shared" si="0"/>
        <v>9.375</v>
      </c>
      <c r="F21" s="17" t="s">
        <v>109</v>
      </c>
    </row>
    <row r="22" spans="1:6" ht="15.75">
      <c r="A22" s="6">
        <v>17</v>
      </c>
      <c r="B22" s="17" t="s">
        <v>137</v>
      </c>
      <c r="C22" s="18">
        <v>85</v>
      </c>
      <c r="D22" s="18">
        <v>2</v>
      </c>
      <c r="E22" s="19">
        <f t="shared" si="0"/>
        <v>6.25</v>
      </c>
      <c r="F22" s="17" t="s">
        <v>109</v>
      </c>
    </row>
    <row r="23" spans="1:6" ht="19.5" customHeight="1">
      <c r="A23" s="6">
        <v>18</v>
      </c>
      <c r="B23" s="17" t="s">
        <v>138</v>
      </c>
      <c r="C23" s="18">
        <v>85</v>
      </c>
      <c r="D23" s="18">
        <v>2</v>
      </c>
      <c r="E23" s="19">
        <f t="shared" si="0"/>
        <v>6.25</v>
      </c>
      <c r="F23" s="17" t="s">
        <v>109</v>
      </c>
    </row>
    <row r="24" spans="1:6" ht="15.75">
      <c r="A24" s="6">
        <v>19</v>
      </c>
      <c r="B24" s="17" t="s">
        <v>139</v>
      </c>
      <c r="C24" s="18">
        <v>85</v>
      </c>
      <c r="D24" s="18">
        <v>2</v>
      </c>
      <c r="E24" s="19">
        <f t="shared" si="0"/>
        <v>6.25</v>
      </c>
      <c r="F24" s="17" t="s">
        <v>109</v>
      </c>
    </row>
    <row r="25" spans="1:6" ht="15.75">
      <c r="A25" s="6">
        <v>20</v>
      </c>
      <c r="B25" s="17" t="s">
        <v>140</v>
      </c>
      <c r="C25" s="18">
        <v>85</v>
      </c>
      <c r="D25" s="18">
        <v>2</v>
      </c>
      <c r="E25" s="19">
        <f t="shared" si="0"/>
        <v>6.25</v>
      </c>
      <c r="F25" s="17" t="s">
        <v>109</v>
      </c>
    </row>
    <row r="26" spans="1:6" ht="15.75">
      <c r="A26" s="6">
        <v>21</v>
      </c>
      <c r="B26" s="17" t="s">
        <v>141</v>
      </c>
      <c r="C26" s="18">
        <v>85</v>
      </c>
      <c r="D26" s="18">
        <v>1</v>
      </c>
      <c r="E26" s="19">
        <f t="shared" si="0"/>
        <v>3.125</v>
      </c>
      <c r="F26" s="17" t="s">
        <v>109</v>
      </c>
    </row>
    <row r="27" spans="1:6" ht="15.75">
      <c r="A27" s="6">
        <v>22</v>
      </c>
      <c r="B27" s="17" t="s">
        <v>142</v>
      </c>
      <c r="C27" s="18">
        <v>85</v>
      </c>
      <c r="D27" s="18">
        <v>1</v>
      </c>
      <c r="E27" s="19">
        <f t="shared" si="0"/>
        <v>3.125</v>
      </c>
      <c r="F27" s="17" t="s">
        <v>109</v>
      </c>
    </row>
    <row r="28" spans="1:6" ht="15.75">
      <c r="A28" s="6">
        <v>23</v>
      </c>
      <c r="B28" s="17" t="s">
        <v>143</v>
      </c>
      <c r="C28" s="18">
        <v>85</v>
      </c>
      <c r="D28" s="18">
        <v>1</v>
      </c>
      <c r="E28" s="19">
        <f t="shared" si="0"/>
        <v>3.125</v>
      </c>
      <c r="F28" s="17" t="s">
        <v>109</v>
      </c>
    </row>
  </sheetData>
  <sheetProtection/>
  <mergeCells count="3">
    <mergeCell ref="C1:E1"/>
    <mergeCell ref="A2:F2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2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3" sqref="B13"/>
    </sheetView>
  </sheetViews>
  <sheetFormatPr defaultColWidth="9.140625" defaultRowHeight="15"/>
  <cols>
    <col min="1" max="1" width="5.140625" style="4" customWidth="1"/>
    <col min="2" max="2" width="41.57421875" style="3" customWidth="1"/>
    <col min="3" max="3" width="8.140625" style="4" customWidth="1"/>
    <col min="4" max="4" width="17.140625" style="4" customWidth="1"/>
    <col min="5" max="5" width="17.00390625" style="4" customWidth="1"/>
    <col min="6" max="6" width="40.421875" style="2" customWidth="1"/>
    <col min="7" max="16384" width="9.140625" style="1" customWidth="1"/>
  </cols>
  <sheetData>
    <row r="1" spans="1:6" s="7" customFormat="1" ht="15" customHeight="1">
      <c r="A1" s="12"/>
      <c r="B1" s="13" t="s">
        <v>9</v>
      </c>
      <c r="C1" s="28" t="s">
        <v>13</v>
      </c>
      <c r="D1" s="28"/>
      <c r="E1" s="28"/>
      <c r="F1" s="14"/>
    </row>
    <row r="2" spans="1:6" ht="15.75" customHeight="1">
      <c r="A2" s="29" t="s">
        <v>12</v>
      </c>
      <c r="B2" s="29"/>
      <c r="C2" s="29"/>
      <c r="D2" s="29"/>
      <c r="E2" s="29"/>
      <c r="F2" s="29"/>
    </row>
    <row r="3" spans="1:6" ht="15.75" customHeight="1">
      <c r="A3" s="15"/>
      <c r="B3" s="15"/>
      <c r="C3" s="29" t="s">
        <v>11</v>
      </c>
      <c r="D3" s="29"/>
      <c r="E3" s="16">
        <v>32</v>
      </c>
      <c r="F3" s="15"/>
    </row>
    <row r="4" spans="1:6" ht="9" customHeight="1">
      <c r="A4" s="8"/>
      <c r="B4" s="9"/>
      <c r="C4" s="8"/>
      <c r="D4" s="8"/>
      <c r="E4" s="8"/>
      <c r="F4" s="9"/>
    </row>
    <row r="5" spans="1:6" s="5" customFormat="1" ht="25.5">
      <c r="A5" s="10" t="s">
        <v>0</v>
      </c>
      <c r="B5" s="10" t="s">
        <v>3</v>
      </c>
      <c r="C5" s="10" t="s">
        <v>5</v>
      </c>
      <c r="D5" s="10" t="s">
        <v>1</v>
      </c>
      <c r="E5" s="11" t="s">
        <v>2</v>
      </c>
      <c r="F5" s="11" t="s">
        <v>4</v>
      </c>
    </row>
    <row r="6" spans="1:6" s="25" customFormat="1" ht="15.75">
      <c r="A6" s="21">
        <v>1</v>
      </c>
      <c r="B6" s="22" t="s">
        <v>49</v>
      </c>
      <c r="C6" s="23">
        <v>82</v>
      </c>
      <c r="D6" s="23">
        <v>26</v>
      </c>
      <c r="E6" s="24">
        <f aca="true" t="shared" si="0" ref="E6:E23">D6*100/макс10</f>
        <v>81.25</v>
      </c>
      <c r="F6" s="22" t="s">
        <v>50</v>
      </c>
    </row>
    <row r="7" spans="1:6" s="25" customFormat="1" ht="15.75">
      <c r="A7" s="21">
        <v>2</v>
      </c>
      <c r="B7" s="22" t="s">
        <v>62</v>
      </c>
      <c r="C7" s="23">
        <v>78</v>
      </c>
      <c r="D7" s="23">
        <v>18</v>
      </c>
      <c r="E7" s="24">
        <f t="shared" si="0"/>
        <v>56.25</v>
      </c>
      <c r="F7" s="22" t="s">
        <v>57</v>
      </c>
    </row>
    <row r="8" spans="1:6" s="26" customFormat="1" ht="15.75">
      <c r="A8" s="21">
        <v>3</v>
      </c>
      <c r="B8" s="22" t="s">
        <v>77</v>
      </c>
      <c r="C8" s="23">
        <v>80</v>
      </c>
      <c r="D8" s="23">
        <v>13</v>
      </c>
      <c r="E8" s="24">
        <f t="shared" si="0"/>
        <v>40.625</v>
      </c>
      <c r="F8" s="22" t="s">
        <v>70</v>
      </c>
    </row>
    <row r="9" spans="1:6" s="26" customFormat="1" ht="15.75">
      <c r="A9" s="21">
        <v>4</v>
      </c>
      <c r="B9" s="22" t="s">
        <v>78</v>
      </c>
      <c r="C9" s="23">
        <v>80</v>
      </c>
      <c r="D9" s="23">
        <v>10</v>
      </c>
      <c r="E9" s="24">
        <f t="shared" si="0"/>
        <v>31.25</v>
      </c>
      <c r="F9" s="22" t="s">
        <v>70</v>
      </c>
    </row>
    <row r="10" spans="1:6" s="26" customFormat="1" ht="15.75">
      <c r="A10" s="21">
        <v>5</v>
      </c>
      <c r="B10" s="22" t="s">
        <v>21</v>
      </c>
      <c r="C10" s="23">
        <v>183</v>
      </c>
      <c r="D10" s="23">
        <v>9</v>
      </c>
      <c r="E10" s="24">
        <f t="shared" si="0"/>
        <v>28.125</v>
      </c>
      <c r="F10" s="22" t="s">
        <v>19</v>
      </c>
    </row>
    <row r="11" spans="1:6" s="26" customFormat="1" ht="15.75">
      <c r="A11" s="21">
        <v>6</v>
      </c>
      <c r="B11" s="22" t="s">
        <v>144</v>
      </c>
      <c r="C11" s="23">
        <v>85</v>
      </c>
      <c r="D11" s="23">
        <v>8</v>
      </c>
      <c r="E11" s="24">
        <f t="shared" si="0"/>
        <v>25</v>
      </c>
      <c r="F11" s="22" t="s">
        <v>105</v>
      </c>
    </row>
    <row r="12" spans="1:6" ht="15.75">
      <c r="A12" s="6">
        <v>7</v>
      </c>
      <c r="B12" s="17" t="s">
        <v>22</v>
      </c>
      <c r="C12" s="18">
        <v>183</v>
      </c>
      <c r="D12" s="18">
        <v>6</v>
      </c>
      <c r="E12" s="19">
        <f t="shared" si="0"/>
        <v>18.75</v>
      </c>
      <c r="F12" s="17" t="s">
        <v>19</v>
      </c>
    </row>
    <row r="13" spans="1:6" ht="15.75">
      <c r="A13" s="6">
        <v>8</v>
      </c>
      <c r="B13" s="17" t="s">
        <v>145</v>
      </c>
      <c r="C13" s="18">
        <v>85</v>
      </c>
      <c r="D13" s="18">
        <v>6</v>
      </c>
      <c r="E13" s="19">
        <f t="shared" si="0"/>
        <v>18.75</v>
      </c>
      <c r="F13" s="17" t="s">
        <v>105</v>
      </c>
    </row>
    <row r="14" spans="1:6" ht="15.75">
      <c r="A14" s="6">
        <v>9</v>
      </c>
      <c r="B14" s="17" t="s">
        <v>15</v>
      </c>
      <c r="C14" s="18">
        <v>81</v>
      </c>
      <c r="D14" s="18">
        <v>4</v>
      </c>
      <c r="E14" s="19">
        <f t="shared" si="0"/>
        <v>12.5</v>
      </c>
      <c r="F14" s="17" t="s">
        <v>16</v>
      </c>
    </row>
    <row r="15" spans="1:6" ht="15.75">
      <c r="A15" s="6">
        <v>10</v>
      </c>
      <c r="B15" s="17" t="s">
        <v>26</v>
      </c>
      <c r="C15" s="18">
        <v>79</v>
      </c>
      <c r="D15" s="18">
        <v>4</v>
      </c>
      <c r="E15" s="19">
        <f t="shared" si="0"/>
        <v>12.5</v>
      </c>
      <c r="F15" s="17" t="s">
        <v>27</v>
      </c>
    </row>
    <row r="16" spans="1:6" ht="15.75">
      <c r="A16" s="6">
        <v>11</v>
      </c>
      <c r="B16" s="17" t="s">
        <v>28</v>
      </c>
      <c r="C16" s="18">
        <v>79</v>
      </c>
      <c r="D16" s="18">
        <v>4</v>
      </c>
      <c r="E16" s="19">
        <f t="shared" si="0"/>
        <v>12.5</v>
      </c>
      <c r="F16" s="17" t="s">
        <v>29</v>
      </c>
    </row>
    <row r="17" spans="1:6" ht="15.75">
      <c r="A17" s="6">
        <v>12</v>
      </c>
      <c r="B17" s="17" t="s">
        <v>30</v>
      </c>
      <c r="C17" s="18">
        <v>79</v>
      </c>
      <c r="D17" s="18">
        <v>4</v>
      </c>
      <c r="E17" s="19">
        <f t="shared" si="0"/>
        <v>12.5</v>
      </c>
      <c r="F17" s="17" t="s">
        <v>29</v>
      </c>
    </row>
    <row r="18" spans="1:6" ht="15.75">
      <c r="A18" s="6">
        <v>13</v>
      </c>
      <c r="B18" s="17" t="s">
        <v>79</v>
      </c>
      <c r="C18" s="18">
        <v>80</v>
      </c>
      <c r="D18" s="18">
        <v>2</v>
      </c>
      <c r="E18" s="19">
        <f t="shared" si="0"/>
        <v>6.25</v>
      </c>
      <c r="F18" s="17" t="s">
        <v>70</v>
      </c>
    </row>
    <row r="19" spans="1:6" ht="15.75">
      <c r="A19" s="6">
        <v>14</v>
      </c>
      <c r="B19" s="17" t="s">
        <v>146</v>
      </c>
      <c r="C19" s="18">
        <v>85</v>
      </c>
      <c r="D19" s="18">
        <v>2</v>
      </c>
      <c r="E19" s="19">
        <f t="shared" si="0"/>
        <v>6.25</v>
      </c>
      <c r="F19" s="17" t="s">
        <v>105</v>
      </c>
    </row>
    <row r="20" spans="1:6" ht="15.75">
      <c r="A20" s="6">
        <v>15</v>
      </c>
      <c r="B20" s="17" t="s">
        <v>51</v>
      </c>
      <c r="C20" s="18">
        <v>82</v>
      </c>
      <c r="D20" s="18">
        <v>1</v>
      </c>
      <c r="E20" s="19">
        <f t="shared" si="0"/>
        <v>3.125</v>
      </c>
      <c r="F20" s="17" t="s">
        <v>50</v>
      </c>
    </row>
    <row r="21" spans="1:6" ht="15.75">
      <c r="A21" s="6">
        <v>16</v>
      </c>
      <c r="B21" s="17" t="s">
        <v>23</v>
      </c>
      <c r="C21" s="18">
        <v>183</v>
      </c>
      <c r="D21" s="18">
        <v>0</v>
      </c>
      <c r="E21" s="19">
        <f t="shared" si="0"/>
        <v>0</v>
      </c>
      <c r="F21" s="17" t="s">
        <v>19</v>
      </c>
    </row>
    <row r="22" spans="1:6" ht="15.75">
      <c r="A22" s="6">
        <v>17</v>
      </c>
      <c r="B22" s="17" t="s">
        <v>31</v>
      </c>
      <c r="C22" s="18">
        <v>79</v>
      </c>
      <c r="D22" s="18">
        <v>0</v>
      </c>
      <c r="E22" s="19">
        <f t="shared" si="0"/>
        <v>0</v>
      </c>
      <c r="F22" s="17" t="s">
        <v>29</v>
      </c>
    </row>
    <row r="23" spans="1:6" ht="19.5" customHeight="1">
      <c r="A23" s="6">
        <v>18</v>
      </c>
      <c r="B23" s="17" t="s">
        <v>52</v>
      </c>
      <c r="C23" s="18">
        <v>82</v>
      </c>
      <c r="D23" s="18">
        <v>0</v>
      </c>
      <c r="E23" s="19">
        <f t="shared" si="0"/>
        <v>0</v>
      </c>
      <c r="F23" s="17" t="s">
        <v>50</v>
      </c>
    </row>
  </sheetData>
  <sheetProtection/>
  <mergeCells count="3">
    <mergeCell ref="C1:E1"/>
    <mergeCell ref="A2:F2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F32"/>
  <sheetViews>
    <sheetView zoomScalePageLayoutView="0" workbookViewId="0" topLeftCell="A1">
      <pane ySplit="1" topLeftCell="A8" activePane="bottomLeft" state="frozen"/>
      <selection pane="topLeft" activeCell="A1" sqref="A1"/>
      <selection pane="bottomLeft" activeCell="B9" sqref="B9"/>
    </sheetView>
  </sheetViews>
  <sheetFormatPr defaultColWidth="9.140625" defaultRowHeight="15"/>
  <cols>
    <col min="1" max="1" width="5.140625" style="4" customWidth="1"/>
    <col min="2" max="2" width="42.8515625" style="3" customWidth="1"/>
    <col min="3" max="3" width="8.140625" style="4" customWidth="1"/>
    <col min="4" max="4" width="17.140625" style="4" customWidth="1"/>
    <col min="5" max="5" width="17.00390625" style="4" customWidth="1"/>
    <col min="6" max="6" width="35.57421875" style="2" customWidth="1"/>
    <col min="7" max="16384" width="9.140625" style="1" customWidth="1"/>
  </cols>
  <sheetData>
    <row r="1" spans="1:6" s="7" customFormat="1" ht="15" customHeight="1">
      <c r="A1" s="12"/>
      <c r="B1" s="13" t="s">
        <v>8</v>
      </c>
      <c r="C1" s="28" t="s">
        <v>13</v>
      </c>
      <c r="D1" s="28"/>
      <c r="E1" s="28"/>
      <c r="F1" s="14"/>
    </row>
    <row r="2" spans="1:6" ht="15.75" customHeight="1">
      <c r="A2" s="29" t="s">
        <v>12</v>
      </c>
      <c r="B2" s="29"/>
      <c r="C2" s="29"/>
      <c r="D2" s="29"/>
      <c r="E2" s="29"/>
      <c r="F2" s="29"/>
    </row>
    <row r="3" spans="1:6" ht="15.75" customHeight="1">
      <c r="A3" s="15"/>
      <c r="B3" s="15"/>
      <c r="C3" s="29" t="s">
        <v>11</v>
      </c>
      <c r="D3" s="29"/>
      <c r="E3" s="16">
        <v>32</v>
      </c>
      <c r="F3" s="15"/>
    </row>
    <row r="4" spans="1:6" ht="9" customHeight="1">
      <c r="A4" s="8"/>
      <c r="B4" s="9"/>
      <c r="C4" s="8"/>
      <c r="D4" s="8"/>
      <c r="E4" s="8"/>
      <c r="F4" s="9"/>
    </row>
    <row r="5" spans="1:6" s="5" customFormat="1" ht="25.5">
      <c r="A5" s="10" t="s">
        <v>0</v>
      </c>
      <c r="B5" s="10" t="s">
        <v>3</v>
      </c>
      <c r="C5" s="10" t="s">
        <v>5</v>
      </c>
      <c r="D5" s="10" t="s">
        <v>1</v>
      </c>
      <c r="E5" s="11" t="s">
        <v>2</v>
      </c>
      <c r="F5" s="11" t="s">
        <v>4</v>
      </c>
    </row>
    <row r="6" spans="1:6" s="25" customFormat="1" ht="31.5">
      <c r="A6" s="21">
        <v>1</v>
      </c>
      <c r="B6" s="22" t="s">
        <v>53</v>
      </c>
      <c r="C6" s="23">
        <v>82</v>
      </c>
      <c r="D6" s="23">
        <v>27</v>
      </c>
      <c r="E6" s="24">
        <f aca="true" t="shared" si="0" ref="E6:E32">D6*100/макс11</f>
        <v>84.375</v>
      </c>
      <c r="F6" s="22" t="s">
        <v>158</v>
      </c>
    </row>
    <row r="7" spans="1:6" s="25" customFormat="1" ht="15.75">
      <c r="A7" s="21">
        <v>2</v>
      </c>
      <c r="B7" s="22" t="s">
        <v>63</v>
      </c>
      <c r="C7" s="23">
        <v>78</v>
      </c>
      <c r="D7" s="23">
        <v>26</v>
      </c>
      <c r="E7" s="24">
        <f t="shared" si="0"/>
        <v>81.25</v>
      </c>
      <c r="F7" s="22" t="s">
        <v>57</v>
      </c>
    </row>
    <row r="8" spans="1:6" s="26" customFormat="1" ht="15.75">
      <c r="A8" s="21">
        <v>3</v>
      </c>
      <c r="B8" s="22" t="s">
        <v>24</v>
      </c>
      <c r="C8" s="23">
        <v>183</v>
      </c>
      <c r="D8" s="23">
        <v>24</v>
      </c>
      <c r="E8" s="24">
        <f t="shared" si="0"/>
        <v>75</v>
      </c>
      <c r="F8" s="22" t="s">
        <v>19</v>
      </c>
    </row>
    <row r="9" spans="1:6" s="26" customFormat="1" ht="31.5">
      <c r="A9" s="21">
        <v>4</v>
      </c>
      <c r="B9" s="22" t="s">
        <v>54</v>
      </c>
      <c r="C9" s="23">
        <v>82</v>
      </c>
      <c r="D9" s="23">
        <v>24</v>
      </c>
      <c r="E9" s="24">
        <f t="shared" si="0"/>
        <v>75</v>
      </c>
      <c r="F9" s="22" t="s">
        <v>158</v>
      </c>
    </row>
    <row r="10" spans="1:6" s="26" customFormat="1" ht="15.75">
      <c r="A10" s="21">
        <v>5</v>
      </c>
      <c r="B10" s="22" t="s">
        <v>152</v>
      </c>
      <c r="C10" s="23">
        <v>141</v>
      </c>
      <c r="D10" s="23">
        <v>24</v>
      </c>
      <c r="E10" s="24">
        <f t="shared" si="0"/>
        <v>75</v>
      </c>
      <c r="F10" s="22" t="s">
        <v>153</v>
      </c>
    </row>
    <row r="11" spans="1:6" s="26" customFormat="1" ht="31.5">
      <c r="A11" s="21">
        <v>6</v>
      </c>
      <c r="B11" s="22" t="s">
        <v>55</v>
      </c>
      <c r="C11" s="23">
        <v>82</v>
      </c>
      <c r="D11" s="23">
        <v>19</v>
      </c>
      <c r="E11" s="24">
        <f t="shared" si="0"/>
        <v>59.375</v>
      </c>
      <c r="F11" s="22" t="s">
        <v>158</v>
      </c>
    </row>
    <row r="12" spans="1:6" s="26" customFormat="1" ht="15.75">
      <c r="A12" s="21">
        <v>7</v>
      </c>
      <c r="B12" s="22" t="s">
        <v>64</v>
      </c>
      <c r="C12" s="23">
        <v>78</v>
      </c>
      <c r="D12" s="23">
        <v>17</v>
      </c>
      <c r="E12" s="24">
        <f t="shared" si="0"/>
        <v>53.125</v>
      </c>
      <c r="F12" s="22" t="s">
        <v>57</v>
      </c>
    </row>
    <row r="13" spans="1:6" s="26" customFormat="1" ht="15.75">
      <c r="A13" s="21">
        <v>8</v>
      </c>
      <c r="B13" s="22" t="s">
        <v>147</v>
      </c>
      <c r="C13" s="23">
        <v>85</v>
      </c>
      <c r="D13" s="23">
        <v>16</v>
      </c>
      <c r="E13" s="24">
        <f t="shared" si="0"/>
        <v>50</v>
      </c>
      <c r="F13" s="22" t="s">
        <v>105</v>
      </c>
    </row>
    <row r="14" spans="1:6" s="26" customFormat="1" ht="15.75">
      <c r="A14" s="21">
        <v>9</v>
      </c>
      <c r="B14" s="22" t="s">
        <v>148</v>
      </c>
      <c r="C14" s="23">
        <v>85</v>
      </c>
      <c r="D14" s="23">
        <v>16</v>
      </c>
      <c r="E14" s="24">
        <f t="shared" si="0"/>
        <v>50</v>
      </c>
      <c r="F14" s="22" t="s">
        <v>105</v>
      </c>
    </row>
    <row r="15" spans="1:6" s="26" customFormat="1" ht="15.75">
      <c r="A15" s="21">
        <v>10</v>
      </c>
      <c r="B15" s="22" t="s">
        <v>157</v>
      </c>
      <c r="C15" s="23">
        <v>141</v>
      </c>
      <c r="D15" s="23">
        <v>15</v>
      </c>
      <c r="E15" s="24">
        <f t="shared" si="0"/>
        <v>46.875</v>
      </c>
      <c r="F15" s="22" t="s">
        <v>153</v>
      </c>
    </row>
    <row r="16" spans="1:6" s="26" customFormat="1" ht="15.75">
      <c r="A16" s="21">
        <v>11</v>
      </c>
      <c r="B16" s="22" t="s">
        <v>149</v>
      </c>
      <c r="C16" s="23">
        <v>85</v>
      </c>
      <c r="D16" s="23">
        <v>14</v>
      </c>
      <c r="E16" s="24">
        <f t="shared" si="0"/>
        <v>43.75</v>
      </c>
      <c r="F16" s="22" t="s">
        <v>105</v>
      </c>
    </row>
    <row r="17" spans="1:6" s="26" customFormat="1" ht="15.75">
      <c r="A17" s="21">
        <v>12</v>
      </c>
      <c r="B17" s="22" t="s">
        <v>150</v>
      </c>
      <c r="C17" s="23">
        <v>85</v>
      </c>
      <c r="D17" s="23">
        <v>12</v>
      </c>
      <c r="E17" s="24">
        <f t="shared" si="0"/>
        <v>37.5</v>
      </c>
      <c r="F17" s="22" t="s">
        <v>105</v>
      </c>
    </row>
    <row r="18" spans="1:6" s="26" customFormat="1" ht="15.75">
      <c r="A18" s="21">
        <v>13</v>
      </c>
      <c r="B18" s="22" t="s">
        <v>25</v>
      </c>
      <c r="C18" s="23">
        <v>183</v>
      </c>
      <c r="D18" s="23">
        <v>11</v>
      </c>
      <c r="E18" s="24">
        <f t="shared" si="0"/>
        <v>34.375</v>
      </c>
      <c r="F18" s="22" t="s">
        <v>19</v>
      </c>
    </row>
    <row r="19" spans="1:6" s="26" customFormat="1" ht="15.75">
      <c r="A19" s="21">
        <v>14</v>
      </c>
      <c r="B19" s="22" t="s">
        <v>151</v>
      </c>
      <c r="C19" s="23">
        <v>85</v>
      </c>
      <c r="D19" s="23">
        <v>11</v>
      </c>
      <c r="E19" s="24">
        <f t="shared" si="0"/>
        <v>34.375</v>
      </c>
      <c r="F19" s="22" t="s">
        <v>105</v>
      </c>
    </row>
    <row r="20" spans="1:6" s="26" customFormat="1" ht="15.75">
      <c r="A20" s="21">
        <v>15</v>
      </c>
      <c r="B20" s="22" t="s">
        <v>156</v>
      </c>
      <c r="C20" s="23">
        <v>141</v>
      </c>
      <c r="D20" s="23">
        <v>10</v>
      </c>
      <c r="E20" s="24">
        <f t="shared" si="0"/>
        <v>31.25</v>
      </c>
      <c r="F20" s="22" t="s">
        <v>153</v>
      </c>
    </row>
    <row r="21" spans="1:6" ht="15.75">
      <c r="A21" s="6">
        <v>16</v>
      </c>
      <c r="B21" s="17" t="s">
        <v>65</v>
      </c>
      <c r="C21" s="18">
        <v>78</v>
      </c>
      <c r="D21" s="18">
        <v>9</v>
      </c>
      <c r="E21" s="19">
        <f t="shared" si="0"/>
        <v>28.125</v>
      </c>
      <c r="F21" s="17" t="s">
        <v>57</v>
      </c>
    </row>
    <row r="22" spans="1:6" ht="15.75">
      <c r="A22" s="6">
        <v>17</v>
      </c>
      <c r="B22" s="17" t="s">
        <v>66</v>
      </c>
      <c r="C22" s="18">
        <v>78</v>
      </c>
      <c r="D22" s="18">
        <v>9</v>
      </c>
      <c r="E22" s="19">
        <f t="shared" si="0"/>
        <v>28.125</v>
      </c>
      <c r="F22" s="17" t="s">
        <v>57</v>
      </c>
    </row>
    <row r="23" spans="1:6" ht="19.5" customHeight="1">
      <c r="A23" s="6">
        <v>18</v>
      </c>
      <c r="B23" s="17" t="s">
        <v>67</v>
      </c>
      <c r="C23" s="18">
        <v>78</v>
      </c>
      <c r="D23" s="18">
        <v>8</v>
      </c>
      <c r="E23" s="19">
        <f t="shared" si="0"/>
        <v>25</v>
      </c>
      <c r="F23" s="17" t="s">
        <v>57</v>
      </c>
    </row>
    <row r="24" spans="1:6" ht="15.75">
      <c r="A24" s="6">
        <v>19</v>
      </c>
      <c r="B24" s="17" t="s">
        <v>154</v>
      </c>
      <c r="C24" s="18">
        <v>141</v>
      </c>
      <c r="D24" s="18">
        <v>8</v>
      </c>
      <c r="E24" s="19">
        <f t="shared" si="0"/>
        <v>25</v>
      </c>
      <c r="F24" s="17" t="s">
        <v>153</v>
      </c>
    </row>
    <row r="25" spans="1:6" ht="15.75">
      <c r="A25" s="6">
        <v>20</v>
      </c>
      <c r="B25" s="17" t="s">
        <v>100</v>
      </c>
      <c r="C25" s="18">
        <v>84</v>
      </c>
      <c r="D25" s="18">
        <v>6</v>
      </c>
      <c r="E25" s="19">
        <f t="shared" si="0"/>
        <v>18.75</v>
      </c>
      <c r="F25" s="17" t="s">
        <v>82</v>
      </c>
    </row>
    <row r="26" spans="1:6" ht="15.75">
      <c r="A26" s="6">
        <v>21</v>
      </c>
      <c r="B26" s="17" t="s">
        <v>80</v>
      </c>
      <c r="C26" s="18">
        <v>80</v>
      </c>
      <c r="D26" s="18">
        <v>5</v>
      </c>
      <c r="E26" s="19">
        <f t="shared" si="0"/>
        <v>15.625</v>
      </c>
      <c r="F26" s="17" t="s">
        <v>70</v>
      </c>
    </row>
    <row r="27" spans="1:6" ht="15.75">
      <c r="A27" s="6">
        <v>22</v>
      </c>
      <c r="B27" s="17" t="s">
        <v>101</v>
      </c>
      <c r="C27" s="18">
        <v>84</v>
      </c>
      <c r="D27" s="18">
        <v>5</v>
      </c>
      <c r="E27" s="19">
        <f t="shared" si="0"/>
        <v>15.625</v>
      </c>
      <c r="F27" s="17" t="s">
        <v>82</v>
      </c>
    </row>
    <row r="28" spans="1:6" ht="15.75">
      <c r="A28" s="6">
        <v>23</v>
      </c>
      <c r="B28" s="17" t="s">
        <v>155</v>
      </c>
      <c r="C28" s="18">
        <v>141</v>
      </c>
      <c r="D28" s="18">
        <v>5</v>
      </c>
      <c r="E28" s="19">
        <f t="shared" si="0"/>
        <v>15.625</v>
      </c>
      <c r="F28" s="17" t="s">
        <v>153</v>
      </c>
    </row>
    <row r="29" spans="1:6" ht="15.75" customHeight="1">
      <c r="A29" s="6">
        <v>24</v>
      </c>
      <c r="B29" s="17" t="s">
        <v>68</v>
      </c>
      <c r="C29" s="18">
        <v>78</v>
      </c>
      <c r="D29" s="18">
        <v>4</v>
      </c>
      <c r="E29" s="19">
        <f t="shared" si="0"/>
        <v>12.5</v>
      </c>
      <c r="F29" s="17" t="s">
        <v>57</v>
      </c>
    </row>
    <row r="30" spans="1:6" ht="15.75">
      <c r="A30" s="6">
        <v>25</v>
      </c>
      <c r="B30" s="17" t="s">
        <v>102</v>
      </c>
      <c r="C30" s="18">
        <v>84</v>
      </c>
      <c r="D30" s="18">
        <v>4</v>
      </c>
      <c r="E30" s="19">
        <f t="shared" si="0"/>
        <v>12.5</v>
      </c>
      <c r="F30" s="17" t="s">
        <v>82</v>
      </c>
    </row>
    <row r="31" spans="1:6" ht="17.25" customHeight="1">
      <c r="A31" s="6">
        <v>26</v>
      </c>
      <c r="B31" s="17" t="s">
        <v>17</v>
      </c>
      <c r="C31" s="18">
        <v>81</v>
      </c>
      <c r="D31" s="18">
        <v>3</v>
      </c>
      <c r="E31" s="19">
        <f t="shared" si="0"/>
        <v>9.375</v>
      </c>
      <c r="F31" s="17" t="s">
        <v>16</v>
      </c>
    </row>
    <row r="32" spans="1:6" ht="15.75">
      <c r="A32" s="6">
        <v>27</v>
      </c>
      <c r="B32" s="17" t="s">
        <v>103</v>
      </c>
      <c r="C32" s="18">
        <v>84</v>
      </c>
      <c r="D32" s="18">
        <v>2</v>
      </c>
      <c r="E32" s="19">
        <f t="shared" si="0"/>
        <v>6.25</v>
      </c>
      <c r="F32" s="17" t="s">
        <v>82</v>
      </c>
    </row>
  </sheetData>
  <sheetProtection/>
  <mergeCells count="3">
    <mergeCell ref="C1:E1"/>
    <mergeCell ref="A2:F2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увакпр</cp:lastModifiedBy>
  <cp:lastPrinted>2014-02-19T07:49:08Z</cp:lastPrinted>
  <dcterms:created xsi:type="dcterms:W3CDTF">2013-11-08T06:56:15Z</dcterms:created>
  <dcterms:modified xsi:type="dcterms:W3CDTF">2018-11-01T12:18:31Z</dcterms:modified>
  <cp:category/>
  <cp:version/>
  <cp:contentType/>
  <cp:contentStatus/>
</cp:coreProperties>
</file>