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класс'!$C$3:$C$18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класс'!$C$3:$C$18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<sst xmlns="http://schemas.openxmlformats.org/spreadsheetml/2006/main" count="113" uniqueCount="69">
  <si>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</si>
  <si>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</si>
  <si>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</si>
  <si>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</si>
  <si>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</si>
  <si>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</si>
  <si>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</si>
  <si>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</si>
  <si>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</si>
  <si>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 по астрономии (7 класс)</t>
  </si>
  <si>
    <t>всероссийской олимпиады школьников 2018 - 2019 уч. года  по астрономии (8 класс)</t>
  </si>
  <si>
    <t>всероссийской олимпиады школьников 2018 - 2019 уч. года по астрономии (9 класс)</t>
  </si>
  <si>
    <t>всероссийской олимпиады школьников 2018 - 2019 уч. года по астрономии (10 класс)</t>
  </si>
  <si>
    <t>всероссийской олимпиады школьников 2018 - 2019 уч. года по астрономии (11 класс)</t>
  </si>
  <si>
    <t>Груздев Никита Павлович</t>
  </si>
  <si>
    <t>Маркова Виктория Алексеевна</t>
  </si>
  <si>
    <t>Васильева Юлия Михайловна</t>
  </si>
  <si>
    <t>Кирюшников Артем Андреевич</t>
  </si>
  <si>
    <t xml:space="preserve">Исакова Ирина Романовна </t>
  </si>
  <si>
    <t>Сорока Сергей Алексеевич</t>
  </si>
  <si>
    <t>Курнакова Ольга Евгеньевна</t>
  </si>
  <si>
    <t>Белоусов Андрей Сергеевич</t>
  </si>
  <si>
    <t>Гурин Никита Максимович</t>
  </si>
  <si>
    <t>Королев Данил Александрович</t>
  </si>
  <si>
    <t>Леньшина Екатерина Андреевна</t>
  </si>
  <si>
    <t>Синягина Алена Станиславовна</t>
  </si>
  <si>
    <t>Иваницкий Георгий Сергеевич</t>
  </si>
  <si>
    <t>Одинцов Федор Владимирович</t>
  </si>
  <si>
    <t>Карпов Дмитрий Дмитриевич</t>
  </si>
  <si>
    <t>Догадина Елизавета Андреевна</t>
  </si>
  <si>
    <t>Крекова Ольга Владимировна</t>
  </si>
  <si>
    <t>Рудаков Егор Александрович</t>
  </si>
  <si>
    <t>Орлова Дарья Александровна</t>
  </si>
  <si>
    <t>Ульянов Богдан Артемович</t>
  </si>
  <si>
    <t>Антонова Анна Александровна</t>
  </si>
  <si>
    <t>Прохоров Кирилл Артемович</t>
  </si>
  <si>
    <t>Панкратов Иван Олегович</t>
  </si>
  <si>
    <t>Кириллов Дмитрий Алексеевич</t>
  </si>
  <si>
    <t>Горынин Антон Евгеньевич</t>
  </si>
  <si>
    <t>Топунов Матвей Федорович</t>
  </si>
  <si>
    <t>Бурдаев Александр Сергеевич</t>
  </si>
  <si>
    <t>Пустотин Даниил Олегович</t>
  </si>
  <si>
    <t>Герасин Илья Николаевич</t>
  </si>
  <si>
    <t>Русакова Алена Андреевна</t>
  </si>
  <si>
    <t>Моисеева Мария Александровна</t>
  </si>
  <si>
    <t>Баранова Маргарита Алексеевна</t>
  </si>
  <si>
    <t>Симонов Иван Максимович</t>
  </si>
  <si>
    <t>Котов Владимир Васильевич</t>
  </si>
  <si>
    <t>Соколов Сергей Алексеевич</t>
  </si>
  <si>
    <t>Крылов Алексей Александрович</t>
  </si>
  <si>
    <t>Докучаева Александра Юрьевна</t>
  </si>
  <si>
    <t>Быстров Сергей Александрович</t>
  </si>
  <si>
    <t>Куликов Илья Сергеевич</t>
  </si>
  <si>
    <t>Стребкова Ксения Олеговна</t>
  </si>
  <si>
    <t>Ростов Дмитрий Алексеевич</t>
  </si>
  <si>
    <t>Романов Алексей Николаевич</t>
  </si>
  <si>
    <t>Маляев Кирилл Александрович</t>
  </si>
  <si>
    <t>Дрягина Анастасия Андреевна</t>
  </si>
  <si>
    <t>Вельмов Дмитрий Дмитриевич</t>
  </si>
  <si>
    <t>Еремин Леонид Алексеевич</t>
  </si>
  <si>
    <t>Соколова Яна Алексеевна</t>
  </si>
  <si>
    <t>Дудкин Илья Павлович</t>
  </si>
  <si>
    <t>Харитонов Алексей Михайлович</t>
  </si>
  <si>
    <t>Торопов Дмитрий Алексеевич</t>
  </si>
  <si>
    <t>Асланова Полина Дмитриевна</t>
  </si>
  <si>
    <t>Войтевич Егор Сергеевич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</si>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</sst>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7" fillId="55" borderId="22" xfId="0" applyFont="1" applyFill="1" applyBorder="1" applyAlignment="1">
      <alignment horizontal="left"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50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1" fillId="0" borderId="22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left"/>
    </xf>
    <xf numFmtId="0" fontId="51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horizontal="center" vertical="top" wrapText="1"/>
    </xf>
    <xf numFmtId="49" fontId="51" fillId="0" borderId="22" xfId="0" applyNumberFormat="1" applyFont="1" applyFill="1" applyBorder="1" applyAlignment="1" applyProtection="1">
      <alignment vertical="top" wrapText="1"/>
      <protection locked="0"/>
    </xf>
    <xf numFmtId="0" fontId="28" fillId="0" borderId="20" xfId="0" applyFont="1" applyBorder="1" applyAlignment="1">
      <alignment horizontal="center" vertical="center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3.57421875" style="0" customWidth="1"/>
    <col min="5" max="5" width="11.57421875" style="0" customWidth="1"/>
    <col min="6" max="6" width="14.7109375" style="0" customWidth="1"/>
  </cols>
  <sheetData>
    <row r="1" spans="1:6" ht="15.75">
      <c r="A1" s="33" t="s">
        <v>68</v>
      </c>
      <c r="B1" s="33"/>
      <c r="C1" s="33"/>
      <c r="D1" s="33"/>
      <c r="E1" s="33"/>
      <c r="F1" s="33"/>
    </row>
    <row r="2" spans="1:6" ht="15.75">
      <c r="A2" s="33" t="s">
        <v>9</v>
      </c>
      <c r="B2" s="33"/>
      <c r="C2" s="33"/>
      <c r="D2" s="33"/>
      <c r="E2" s="33"/>
      <c r="F2" s="33"/>
    </row>
    <row r="3" spans="1:6" ht="15" customHeight="1">
      <c r="A3" s="35" t="s">
        <v>8</v>
      </c>
      <c r="B3" s="35"/>
      <c r="C3" s="35"/>
      <c r="D3" s="23">
        <v>32</v>
      </c>
      <c r="E3" s="22"/>
      <c r="F3" s="22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4" t="s">
        <v>14</v>
      </c>
      <c r="C6" s="26">
        <v>82</v>
      </c>
      <c r="D6" s="27">
        <v>8</v>
      </c>
      <c r="E6" s="28">
        <f aca="true" t="shared" si="0" ref="E6:E15">D6*100/макс7</f>
        <v>25</v>
      </c>
      <c r="F6" s="27"/>
    </row>
    <row r="7" spans="1:6" ht="16.5">
      <c r="A7" s="8">
        <v>2</v>
      </c>
      <c r="B7" s="24" t="s">
        <v>19</v>
      </c>
      <c r="C7" s="26">
        <v>85</v>
      </c>
      <c r="D7" s="27">
        <v>6</v>
      </c>
      <c r="E7" s="28">
        <f t="shared" si="0"/>
        <v>18.75</v>
      </c>
      <c r="F7" s="29"/>
    </row>
    <row r="8" spans="1:6" ht="16.5">
      <c r="A8" s="8">
        <v>3</v>
      </c>
      <c r="B8" s="24" t="s">
        <v>22</v>
      </c>
      <c r="C8" s="26">
        <v>85</v>
      </c>
      <c r="D8" s="27">
        <v>5</v>
      </c>
      <c r="E8" s="28">
        <f t="shared" si="0"/>
        <v>15.625</v>
      </c>
      <c r="F8" s="29"/>
    </row>
    <row r="9" spans="1:6" ht="16.5">
      <c r="A9" s="8">
        <v>4</v>
      </c>
      <c r="B9" s="24" t="s">
        <v>18</v>
      </c>
      <c r="C9" s="26">
        <v>84</v>
      </c>
      <c r="D9" s="27">
        <v>2</v>
      </c>
      <c r="E9" s="28">
        <f t="shared" si="0"/>
        <v>6.25</v>
      </c>
      <c r="F9" s="29"/>
    </row>
    <row r="10" spans="1:6" ht="16.5">
      <c r="A10" s="8">
        <v>5</v>
      </c>
      <c r="B10" s="24" t="s">
        <v>16</v>
      </c>
      <c r="C10" s="26">
        <v>84</v>
      </c>
      <c r="D10" s="27">
        <v>2</v>
      </c>
      <c r="E10" s="28">
        <f t="shared" si="0"/>
        <v>6.25</v>
      </c>
      <c r="F10" s="27"/>
    </row>
    <row r="11" spans="1:6" ht="16.5">
      <c r="A11" s="8">
        <v>6</v>
      </c>
      <c r="B11" s="31" t="s">
        <v>20</v>
      </c>
      <c r="C11" s="26">
        <v>82</v>
      </c>
      <c r="D11" s="27">
        <v>2</v>
      </c>
      <c r="E11" s="28">
        <f t="shared" si="0"/>
        <v>6.25</v>
      </c>
      <c r="F11" s="29"/>
    </row>
    <row r="12" spans="1:6" ht="16.5">
      <c r="A12" s="8">
        <v>7</v>
      </c>
      <c r="B12" s="24" t="s">
        <v>65</v>
      </c>
      <c r="C12" s="26">
        <v>82</v>
      </c>
      <c r="D12" s="27">
        <v>2</v>
      </c>
      <c r="E12" s="28">
        <f t="shared" si="0"/>
        <v>6.25</v>
      </c>
      <c r="F12" s="29"/>
    </row>
    <row r="13" spans="1:6" ht="16.5">
      <c r="A13" s="8">
        <v>8</v>
      </c>
      <c r="B13" s="24" t="s">
        <v>17</v>
      </c>
      <c r="C13" s="26">
        <v>82</v>
      </c>
      <c r="D13" s="27">
        <v>2</v>
      </c>
      <c r="E13" s="28">
        <f t="shared" si="0"/>
        <v>6.25</v>
      </c>
      <c r="F13" s="27"/>
    </row>
    <row r="14" spans="1:6" ht="16.5">
      <c r="A14" s="8">
        <v>9</v>
      </c>
      <c r="B14" s="24" t="s">
        <v>21</v>
      </c>
      <c r="C14" s="26">
        <v>84</v>
      </c>
      <c r="D14" s="27">
        <v>0</v>
      </c>
      <c r="E14" s="28">
        <f t="shared" si="0"/>
        <v>0</v>
      </c>
      <c r="F14" s="29"/>
    </row>
    <row r="15" spans="1:6" ht="16.5">
      <c r="A15" s="8">
        <v>10</v>
      </c>
      <c r="B15" s="24" t="s">
        <v>15</v>
      </c>
      <c r="C15" s="26">
        <v>84</v>
      </c>
      <c r="D15" s="27">
        <v>0</v>
      </c>
      <c r="E15" s="28">
        <f t="shared" si="0"/>
        <v>0</v>
      </c>
      <c r="F15" s="27"/>
    </row>
    <row r="16" spans="1:6" ht="16.5">
      <c r="A16" s="8"/>
      <c r="B16" s="19"/>
      <c r="C16" s="12"/>
      <c r="D16" s="13"/>
      <c r="E16" s="14"/>
      <c r="F16" s="9"/>
    </row>
    <row r="17" spans="1:6" ht="16.5">
      <c r="A17" s="8"/>
      <c r="B17" s="10"/>
      <c r="C17" s="12"/>
      <c r="D17" s="13"/>
      <c r="E17" s="14"/>
      <c r="F17" s="9"/>
    </row>
    <row r="18" spans="1:6" ht="16.5">
      <c r="A18" s="8"/>
      <c r="B18" s="11"/>
      <c r="C18" s="12"/>
      <c r="D18" s="13"/>
      <c r="E18" s="14"/>
      <c r="F18" s="9"/>
    </row>
    <row r="21" spans="1:3" ht="18.75">
      <c r="A21" s="34" t="s">
        <v>6</v>
      </c>
      <c r="B21" s="34"/>
      <c r="C21" s="34"/>
    </row>
    <row r="22" spans="1:4" ht="18.75">
      <c r="A22" s="34" t="s">
        <v>7</v>
      </c>
      <c r="B22" s="34"/>
      <c r="C22" s="34"/>
      <c r="D22" s="34"/>
    </row>
  </sheetData>
  <sheetProtection selectLockedCells="1" selectUnlockedCells="1"/>
  <mergeCells count="5">
    <mergeCell ref="A1:F1"/>
    <mergeCell ref="A2:F2"/>
    <mergeCell ref="A21:C21"/>
    <mergeCell ref="A22:D22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140625" style="0" customWidth="1"/>
    <col min="4" max="4" width="13.28125" style="0" customWidth="1"/>
    <col min="5" max="5" width="13.140625" style="0" customWidth="1"/>
    <col min="6" max="6" width="14.8515625" style="1" customWidth="1"/>
  </cols>
  <sheetData>
    <row r="1" spans="1:6" ht="15.75">
      <c r="A1" s="33" t="s">
        <v>68</v>
      </c>
      <c r="B1" s="33"/>
      <c r="C1" s="33"/>
      <c r="D1" s="33"/>
      <c r="E1" s="33"/>
      <c r="F1" s="33"/>
    </row>
    <row r="2" spans="1:6" ht="15.75">
      <c r="A2" s="33" t="s">
        <v>10</v>
      </c>
      <c r="B2" s="33"/>
      <c r="C2" s="33"/>
      <c r="D2" s="33"/>
      <c r="E2" s="33"/>
      <c r="F2" s="33"/>
    </row>
    <row r="3" spans="1:6" ht="15" customHeight="1">
      <c r="A3" s="35" t="s">
        <v>8</v>
      </c>
      <c r="B3" s="35"/>
      <c r="C3" s="35"/>
      <c r="D3" s="23">
        <v>32</v>
      </c>
      <c r="E3" s="22"/>
      <c r="F3" s="22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4" t="s">
        <v>28</v>
      </c>
      <c r="C6" s="26">
        <v>80</v>
      </c>
      <c r="D6" s="27">
        <v>24</v>
      </c>
      <c r="E6" s="28">
        <f aca="true" t="shared" si="0" ref="E6:E23">D6*100/макс8</f>
        <v>75</v>
      </c>
      <c r="F6" s="27" t="s">
        <v>66</v>
      </c>
    </row>
    <row r="7" spans="1:6" ht="16.5">
      <c r="A7" s="8">
        <v>2</v>
      </c>
      <c r="B7" s="24" t="s">
        <v>58</v>
      </c>
      <c r="C7" s="26">
        <v>85</v>
      </c>
      <c r="D7" s="27">
        <v>20</v>
      </c>
      <c r="E7" s="28">
        <f t="shared" si="0"/>
        <v>62.5</v>
      </c>
      <c r="F7" s="27" t="s">
        <v>67</v>
      </c>
    </row>
    <row r="8" spans="1:6" ht="16.5">
      <c r="A8" s="8">
        <v>3</v>
      </c>
      <c r="B8" s="24" t="s">
        <v>26</v>
      </c>
      <c r="C8" s="26">
        <v>85</v>
      </c>
      <c r="D8" s="27">
        <v>20</v>
      </c>
      <c r="E8" s="28">
        <f t="shared" si="0"/>
        <v>62.5</v>
      </c>
      <c r="F8" s="27" t="s">
        <v>67</v>
      </c>
    </row>
    <row r="9" spans="1:6" ht="16.5">
      <c r="A9" s="8">
        <v>4</v>
      </c>
      <c r="B9" s="24" t="s">
        <v>55</v>
      </c>
      <c r="C9" s="30">
        <v>82</v>
      </c>
      <c r="D9" s="27">
        <v>20</v>
      </c>
      <c r="E9" s="28">
        <f t="shared" si="0"/>
        <v>62.5</v>
      </c>
      <c r="F9" s="27" t="s">
        <v>67</v>
      </c>
    </row>
    <row r="10" spans="1:6" ht="16.5">
      <c r="A10" s="8">
        <v>5</v>
      </c>
      <c r="B10" s="24" t="s">
        <v>29</v>
      </c>
      <c r="C10" s="26">
        <v>85</v>
      </c>
      <c r="D10" s="27">
        <v>14</v>
      </c>
      <c r="E10" s="28">
        <f t="shared" si="0"/>
        <v>43.75</v>
      </c>
      <c r="F10" s="29"/>
    </row>
    <row r="11" spans="1:6" ht="16.5">
      <c r="A11" s="8">
        <v>6</v>
      </c>
      <c r="B11" s="24" t="s">
        <v>23</v>
      </c>
      <c r="C11" s="26">
        <v>85</v>
      </c>
      <c r="D11" s="27">
        <v>8</v>
      </c>
      <c r="E11" s="28">
        <f t="shared" si="0"/>
        <v>25</v>
      </c>
      <c r="F11" s="27"/>
    </row>
    <row r="12" spans="1:6" ht="16.5">
      <c r="A12" s="8">
        <v>7</v>
      </c>
      <c r="B12" s="24" t="s">
        <v>25</v>
      </c>
      <c r="C12" s="26">
        <v>82</v>
      </c>
      <c r="D12" s="27">
        <v>8</v>
      </c>
      <c r="E12" s="28">
        <f t="shared" si="0"/>
        <v>25</v>
      </c>
      <c r="F12" s="27"/>
    </row>
    <row r="13" spans="1:6" ht="16.5" customHeight="1">
      <c r="A13" s="8">
        <v>8</v>
      </c>
      <c r="B13" s="24" t="s">
        <v>32</v>
      </c>
      <c r="C13" s="26">
        <v>85</v>
      </c>
      <c r="D13" s="27">
        <v>7</v>
      </c>
      <c r="E13" s="28">
        <f t="shared" si="0"/>
        <v>21.875</v>
      </c>
      <c r="F13" s="29"/>
    </row>
    <row r="14" spans="1:6" ht="16.5">
      <c r="A14" s="8">
        <v>9</v>
      </c>
      <c r="B14" s="24" t="s">
        <v>59</v>
      </c>
      <c r="C14" s="26">
        <v>183</v>
      </c>
      <c r="D14" s="27">
        <v>6</v>
      </c>
      <c r="E14" s="28">
        <f t="shared" si="0"/>
        <v>18.75</v>
      </c>
      <c r="F14" s="29"/>
    </row>
    <row r="15" spans="1:6" ht="16.5">
      <c r="A15" s="8">
        <v>10</v>
      </c>
      <c r="B15" s="24" t="s">
        <v>33</v>
      </c>
      <c r="C15" s="26">
        <v>85</v>
      </c>
      <c r="D15" s="27">
        <v>6</v>
      </c>
      <c r="E15" s="28">
        <f t="shared" si="0"/>
        <v>18.75</v>
      </c>
      <c r="F15" s="29"/>
    </row>
    <row r="16" spans="1:6" ht="16.5" customHeight="1">
      <c r="A16" s="8">
        <v>11</v>
      </c>
      <c r="B16" s="24" t="s">
        <v>24</v>
      </c>
      <c r="C16" s="26">
        <v>85</v>
      </c>
      <c r="D16" s="27">
        <v>4</v>
      </c>
      <c r="E16" s="28">
        <f t="shared" si="0"/>
        <v>12.5</v>
      </c>
      <c r="F16" s="27"/>
    </row>
    <row r="17" spans="1:6" ht="16.5">
      <c r="A17" s="8">
        <v>12</v>
      </c>
      <c r="B17" s="24" t="s">
        <v>31</v>
      </c>
      <c r="C17" s="26">
        <v>85</v>
      </c>
      <c r="D17" s="27">
        <v>4</v>
      </c>
      <c r="E17" s="28">
        <f t="shared" si="0"/>
        <v>12.5</v>
      </c>
      <c r="F17" s="29"/>
    </row>
    <row r="18" spans="1:6" ht="16.5">
      <c r="A18" s="8">
        <v>13</v>
      </c>
      <c r="B18" s="24" t="s">
        <v>30</v>
      </c>
      <c r="C18" s="26">
        <v>85</v>
      </c>
      <c r="D18" s="27">
        <v>3</v>
      </c>
      <c r="E18" s="28">
        <f t="shared" si="0"/>
        <v>9.375</v>
      </c>
      <c r="F18" s="29"/>
    </row>
    <row r="19" spans="1:6" ht="16.5">
      <c r="A19" s="8">
        <v>14</v>
      </c>
      <c r="B19" s="24" t="s">
        <v>34</v>
      </c>
      <c r="C19" s="26">
        <v>82</v>
      </c>
      <c r="D19" s="27">
        <v>3</v>
      </c>
      <c r="E19" s="28">
        <f t="shared" si="0"/>
        <v>9.375</v>
      </c>
      <c r="F19" s="29"/>
    </row>
    <row r="20" spans="1:6" ht="16.5">
      <c r="A20" s="8">
        <v>15</v>
      </c>
      <c r="B20" s="24" t="s">
        <v>27</v>
      </c>
      <c r="C20" s="26">
        <v>183</v>
      </c>
      <c r="D20" s="27">
        <v>2</v>
      </c>
      <c r="E20" s="28">
        <f t="shared" si="0"/>
        <v>6.25</v>
      </c>
      <c r="F20" s="29"/>
    </row>
    <row r="21" spans="1:6" ht="16.5">
      <c r="A21" s="8">
        <v>16</v>
      </c>
      <c r="B21" s="24" t="s">
        <v>60</v>
      </c>
      <c r="C21" s="26">
        <v>80</v>
      </c>
      <c r="D21" s="27">
        <v>1</v>
      </c>
      <c r="E21" s="28">
        <f t="shared" si="0"/>
        <v>3.125</v>
      </c>
      <c r="F21" s="29"/>
    </row>
    <row r="22" spans="1:6" ht="16.5">
      <c r="A22" s="8">
        <v>17</v>
      </c>
      <c r="B22" s="24" t="s">
        <v>61</v>
      </c>
      <c r="C22" s="26">
        <v>85</v>
      </c>
      <c r="D22" s="27">
        <v>1</v>
      </c>
      <c r="E22" s="28">
        <f t="shared" si="0"/>
        <v>3.125</v>
      </c>
      <c r="F22" s="29"/>
    </row>
    <row r="23" spans="1:6" ht="16.5">
      <c r="A23" s="8">
        <v>18</v>
      </c>
      <c r="B23" s="24" t="s">
        <v>57</v>
      </c>
      <c r="C23" s="26">
        <v>78</v>
      </c>
      <c r="D23" s="27">
        <v>0</v>
      </c>
      <c r="E23" s="28">
        <f t="shared" si="0"/>
        <v>0</v>
      </c>
      <c r="F23" s="29"/>
    </row>
    <row r="24" spans="1:6" ht="16.5">
      <c r="A24" s="8"/>
      <c r="B24" s="21"/>
      <c r="C24" s="16"/>
      <c r="D24" s="17"/>
      <c r="E24" s="18"/>
      <c r="F24" s="9"/>
    </row>
    <row r="25" spans="1:6" ht="16.5">
      <c r="A25" s="8"/>
      <c r="B25" s="21"/>
      <c r="C25" s="16"/>
      <c r="D25" s="17"/>
      <c r="E25" s="18"/>
      <c r="F25" s="9"/>
    </row>
    <row r="26" spans="1:6" ht="16.5">
      <c r="A26" s="8"/>
      <c r="B26" s="21"/>
      <c r="C26" s="16"/>
      <c r="D26" s="17"/>
      <c r="E26" s="18"/>
      <c r="F26" s="9"/>
    </row>
    <row r="27" ht="12.75">
      <c r="F27"/>
    </row>
    <row r="28" ht="12.75">
      <c r="F28"/>
    </row>
    <row r="29" spans="1:6" ht="18.75">
      <c r="A29" s="34" t="s">
        <v>6</v>
      </c>
      <c r="B29" s="34"/>
      <c r="C29" s="34"/>
      <c r="F29"/>
    </row>
    <row r="30" spans="1:6" ht="18.75">
      <c r="A30" s="34" t="s">
        <v>7</v>
      </c>
      <c r="B30" s="34"/>
      <c r="C30" s="34"/>
      <c r="D30" s="34"/>
      <c r="F30"/>
    </row>
    <row r="31" ht="12.75">
      <c r="F31"/>
    </row>
  </sheetData>
  <sheetProtection selectLockedCells="1" selectUnlockedCells="1"/>
  <mergeCells count="5">
    <mergeCell ref="A30:D30"/>
    <mergeCell ref="A1:F1"/>
    <mergeCell ref="A2:F2"/>
    <mergeCell ref="A3:C3"/>
    <mergeCell ref="A29:C2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00390625" style="0" customWidth="1"/>
    <col min="4" max="9" width="6.140625" style="0" customWidth="1"/>
    <col min="10" max="10" width="11.57421875" style="0" customWidth="1"/>
    <col min="11" max="11" width="12.421875" style="0" customWidth="1"/>
    <col min="12" max="12" width="14.57421875" style="1" customWidth="1"/>
  </cols>
  <sheetData>
    <row r="1" spans="1:12" ht="15.7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 customHeight="1">
      <c r="A3" s="35" t="s">
        <v>8</v>
      </c>
      <c r="B3" s="35"/>
      <c r="C3" s="35"/>
      <c r="D3" s="23">
        <v>48</v>
      </c>
      <c r="E3" s="22"/>
      <c r="F3" s="22"/>
      <c r="G3" s="22"/>
      <c r="H3" s="22"/>
      <c r="I3" s="22"/>
      <c r="J3" s="22"/>
      <c r="K3" s="22"/>
      <c r="L3" s="22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6" t="s">
        <v>2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6" t="s">
        <v>3</v>
      </c>
      <c r="K5" s="7" t="s">
        <v>4</v>
      </c>
      <c r="L5" s="7" t="s">
        <v>5</v>
      </c>
    </row>
    <row r="6" spans="1:12" ht="16.5">
      <c r="A6" s="8">
        <v>1</v>
      </c>
      <c r="B6" s="24" t="s">
        <v>56</v>
      </c>
      <c r="C6" s="30">
        <v>85</v>
      </c>
      <c r="D6" s="27">
        <v>6</v>
      </c>
      <c r="E6" s="27">
        <v>8</v>
      </c>
      <c r="F6" s="27">
        <v>7</v>
      </c>
      <c r="G6" s="27">
        <v>0</v>
      </c>
      <c r="H6" s="27">
        <v>0</v>
      </c>
      <c r="I6" s="27">
        <v>6</v>
      </c>
      <c r="J6" s="27">
        <f aca="true" t="shared" si="0" ref="J6:J12">SUM(D6:I6)</f>
        <v>27</v>
      </c>
      <c r="K6" s="28">
        <f aca="true" t="shared" si="1" ref="K6:K12">J6*100/макс9</f>
        <v>56.25</v>
      </c>
      <c r="L6" s="29" t="s">
        <v>66</v>
      </c>
    </row>
    <row r="7" spans="1:12" ht="16.5">
      <c r="A7" s="8">
        <v>2</v>
      </c>
      <c r="B7" s="24" t="s">
        <v>35</v>
      </c>
      <c r="C7" s="26">
        <v>82</v>
      </c>
      <c r="D7" s="27">
        <v>0</v>
      </c>
      <c r="E7" s="27">
        <v>2</v>
      </c>
      <c r="F7" s="27">
        <v>8</v>
      </c>
      <c r="G7" s="27">
        <v>8</v>
      </c>
      <c r="H7" s="27">
        <v>2</v>
      </c>
      <c r="I7" s="27">
        <v>0</v>
      </c>
      <c r="J7" s="27">
        <f t="shared" si="0"/>
        <v>20</v>
      </c>
      <c r="K7" s="28">
        <f t="shared" si="1"/>
        <v>41.666666666666664</v>
      </c>
      <c r="L7" s="27"/>
    </row>
    <row r="8" spans="1:12" ht="16.5">
      <c r="A8" s="8">
        <v>3</v>
      </c>
      <c r="B8" s="24" t="s">
        <v>37</v>
      </c>
      <c r="C8" s="26">
        <v>85</v>
      </c>
      <c r="D8" s="27">
        <v>4</v>
      </c>
      <c r="E8" s="27">
        <v>8</v>
      </c>
      <c r="F8" s="27">
        <v>4</v>
      </c>
      <c r="G8" s="27">
        <v>3</v>
      </c>
      <c r="H8" s="27">
        <v>0</v>
      </c>
      <c r="I8" s="27">
        <v>0</v>
      </c>
      <c r="J8" s="27">
        <f t="shared" si="0"/>
        <v>19</v>
      </c>
      <c r="K8" s="28">
        <f t="shared" si="1"/>
        <v>39.583333333333336</v>
      </c>
      <c r="L8" s="27"/>
    </row>
    <row r="9" spans="1:12" ht="16.5">
      <c r="A9" s="8">
        <v>4</v>
      </c>
      <c r="B9" s="24" t="s">
        <v>38</v>
      </c>
      <c r="C9" s="26">
        <v>82</v>
      </c>
      <c r="D9" s="27">
        <v>3</v>
      </c>
      <c r="E9" s="27">
        <v>2</v>
      </c>
      <c r="F9" s="27">
        <v>4</v>
      </c>
      <c r="G9" s="27">
        <v>3</v>
      </c>
      <c r="H9" s="27">
        <v>2</v>
      </c>
      <c r="I9" s="27">
        <v>1</v>
      </c>
      <c r="J9" s="27">
        <f t="shared" si="0"/>
        <v>15</v>
      </c>
      <c r="K9" s="28">
        <f t="shared" si="1"/>
        <v>31.25</v>
      </c>
      <c r="L9" s="27"/>
    </row>
    <row r="10" spans="1:12" ht="16.5">
      <c r="A10" s="8">
        <v>5</v>
      </c>
      <c r="B10" s="24" t="s">
        <v>36</v>
      </c>
      <c r="C10" s="26">
        <v>82</v>
      </c>
      <c r="D10" s="27">
        <v>4</v>
      </c>
      <c r="E10" s="27">
        <v>6</v>
      </c>
      <c r="F10" s="27">
        <v>3</v>
      </c>
      <c r="G10" s="27">
        <v>0</v>
      </c>
      <c r="H10" s="27">
        <v>0</v>
      </c>
      <c r="I10" s="27">
        <v>0</v>
      </c>
      <c r="J10" s="27">
        <f t="shared" si="0"/>
        <v>13</v>
      </c>
      <c r="K10" s="28">
        <f t="shared" si="1"/>
        <v>27.083333333333332</v>
      </c>
      <c r="L10" s="27"/>
    </row>
    <row r="11" spans="1:12" ht="16.5">
      <c r="A11" s="8">
        <v>6</v>
      </c>
      <c r="B11" s="24" t="s">
        <v>40</v>
      </c>
      <c r="C11" s="26">
        <v>85</v>
      </c>
      <c r="D11" s="27">
        <v>4</v>
      </c>
      <c r="E11" s="27">
        <v>0</v>
      </c>
      <c r="F11" s="27">
        <v>5</v>
      </c>
      <c r="G11" s="27">
        <v>2</v>
      </c>
      <c r="H11" s="27">
        <v>0</v>
      </c>
      <c r="I11" s="27">
        <v>0</v>
      </c>
      <c r="J11" s="27">
        <f t="shared" si="0"/>
        <v>11</v>
      </c>
      <c r="K11" s="28">
        <f t="shared" si="1"/>
        <v>22.916666666666668</v>
      </c>
      <c r="L11" s="29"/>
    </row>
    <row r="12" spans="1:12" ht="16.5">
      <c r="A12" s="8">
        <v>7</v>
      </c>
      <c r="B12" s="24" t="s">
        <v>39</v>
      </c>
      <c r="C12" s="26">
        <v>82</v>
      </c>
      <c r="D12" s="27">
        <v>4</v>
      </c>
      <c r="E12" s="27">
        <v>0</v>
      </c>
      <c r="F12" s="27">
        <v>0</v>
      </c>
      <c r="G12" s="27">
        <v>1</v>
      </c>
      <c r="H12" s="27">
        <v>0</v>
      </c>
      <c r="I12" s="27">
        <v>1</v>
      </c>
      <c r="J12" s="27">
        <f t="shared" si="0"/>
        <v>6</v>
      </c>
      <c r="K12" s="28">
        <f t="shared" si="1"/>
        <v>12.5</v>
      </c>
      <c r="L12" s="29"/>
    </row>
    <row r="13" spans="1:12" ht="16.5">
      <c r="A13" s="8"/>
      <c r="B13" s="15"/>
      <c r="C13" s="20"/>
      <c r="D13" s="17"/>
      <c r="E13" s="17"/>
      <c r="F13" s="17"/>
      <c r="G13" s="17"/>
      <c r="H13" s="17"/>
      <c r="I13" s="17"/>
      <c r="J13" s="17"/>
      <c r="K13" s="18"/>
      <c r="L13" s="9"/>
    </row>
    <row r="14" spans="1:12" ht="16.5">
      <c r="A14" s="8"/>
      <c r="B14" s="19"/>
      <c r="C14" s="20"/>
      <c r="D14" s="17"/>
      <c r="E14" s="17"/>
      <c r="F14" s="17"/>
      <c r="G14" s="17"/>
      <c r="H14" s="17"/>
      <c r="I14" s="17"/>
      <c r="J14" s="17"/>
      <c r="K14" s="18"/>
      <c r="L14" s="9"/>
    </row>
    <row r="15" ht="12.75">
      <c r="L15"/>
    </row>
    <row r="16" ht="12.75">
      <c r="L16"/>
    </row>
    <row r="17" spans="1:12" ht="18.75">
      <c r="A17" s="34" t="s">
        <v>6</v>
      </c>
      <c r="B17" s="34"/>
      <c r="C17" s="34"/>
      <c r="L17"/>
    </row>
    <row r="18" spans="1:12" ht="18.75">
      <c r="A18" s="34" t="s">
        <v>7</v>
      </c>
      <c r="B18" s="34"/>
      <c r="C18" s="34"/>
      <c r="D18" s="34"/>
      <c r="E18" s="25"/>
      <c r="F18" s="25"/>
      <c r="G18" s="25"/>
      <c r="H18" s="25"/>
      <c r="I18" s="25"/>
      <c r="J18" s="25"/>
      <c r="L18"/>
    </row>
    <row r="19" ht="12.75">
      <c r="L19"/>
    </row>
  </sheetData>
  <sheetProtection selectLockedCells="1" selectUnlockedCells="1"/>
  <mergeCells count="5">
    <mergeCell ref="A18:D18"/>
    <mergeCell ref="A1:L1"/>
    <mergeCell ref="A2:L2"/>
    <mergeCell ref="A3:C3"/>
    <mergeCell ref="A17:C1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00390625" style="0" customWidth="1"/>
    <col min="4" max="9" width="6.140625" style="0" customWidth="1"/>
    <col min="10" max="10" width="11.57421875" style="0" customWidth="1"/>
    <col min="11" max="11" width="13.00390625" style="0" customWidth="1"/>
    <col min="12" max="12" width="13.140625" style="1" customWidth="1"/>
  </cols>
  <sheetData>
    <row r="1" spans="1:12" ht="15.7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 customHeight="1">
      <c r="A3" s="35" t="s">
        <v>8</v>
      </c>
      <c r="B3" s="35"/>
      <c r="C3" s="35"/>
      <c r="D3" s="23">
        <v>48</v>
      </c>
      <c r="E3" s="22"/>
      <c r="F3" s="22"/>
      <c r="G3" s="22"/>
      <c r="H3" s="22"/>
      <c r="I3" s="22"/>
      <c r="J3" s="22"/>
      <c r="K3" s="22"/>
      <c r="L3" s="22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6" t="s">
        <v>2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6" t="s">
        <v>3</v>
      </c>
      <c r="K5" s="7" t="s">
        <v>4</v>
      </c>
      <c r="L5" s="7" t="s">
        <v>5</v>
      </c>
    </row>
    <row r="6" spans="1:12" ht="16.5">
      <c r="A6" s="8">
        <v>1</v>
      </c>
      <c r="B6" s="24" t="s">
        <v>43</v>
      </c>
      <c r="C6" s="26">
        <v>80</v>
      </c>
      <c r="D6" s="27">
        <v>0</v>
      </c>
      <c r="E6" s="27">
        <v>1</v>
      </c>
      <c r="F6" s="27">
        <v>1</v>
      </c>
      <c r="G6" s="27">
        <v>0</v>
      </c>
      <c r="H6" s="27">
        <v>8</v>
      </c>
      <c r="I6" s="27">
        <v>0</v>
      </c>
      <c r="J6" s="27">
        <f aca="true" t="shared" si="0" ref="J6:J11">SUM(D6:I6)</f>
        <v>10</v>
      </c>
      <c r="K6" s="28">
        <f aca="true" t="shared" si="1" ref="K6:K11">J6*100/макс9</f>
        <v>20.833333333333332</v>
      </c>
      <c r="L6" s="29"/>
    </row>
    <row r="7" spans="1:12" ht="16.5">
      <c r="A7" s="8">
        <v>2</v>
      </c>
      <c r="B7" s="24" t="s">
        <v>44</v>
      </c>
      <c r="C7" s="26">
        <v>80</v>
      </c>
      <c r="D7" s="27">
        <v>0</v>
      </c>
      <c r="E7" s="27">
        <v>0</v>
      </c>
      <c r="F7" s="27">
        <v>0</v>
      </c>
      <c r="G7" s="27">
        <v>0</v>
      </c>
      <c r="H7" s="27">
        <v>8</v>
      </c>
      <c r="I7" s="27">
        <v>0</v>
      </c>
      <c r="J7" s="27">
        <f t="shared" si="0"/>
        <v>8</v>
      </c>
      <c r="K7" s="28">
        <f t="shared" si="1"/>
        <v>16.666666666666668</v>
      </c>
      <c r="L7" s="29"/>
    </row>
    <row r="8" spans="1:12" ht="16.5">
      <c r="A8" s="8">
        <v>3</v>
      </c>
      <c r="B8" s="24" t="s">
        <v>41</v>
      </c>
      <c r="C8" s="26">
        <v>82</v>
      </c>
      <c r="D8" s="27">
        <v>0</v>
      </c>
      <c r="E8" s="27">
        <v>4</v>
      </c>
      <c r="F8" s="27">
        <v>0</v>
      </c>
      <c r="G8" s="27">
        <v>0</v>
      </c>
      <c r="H8" s="27">
        <v>0</v>
      </c>
      <c r="I8" s="27">
        <v>0</v>
      </c>
      <c r="J8" s="27">
        <f t="shared" si="0"/>
        <v>4</v>
      </c>
      <c r="K8" s="28">
        <f t="shared" si="1"/>
        <v>8.333333333333334</v>
      </c>
      <c r="L8" s="29"/>
    </row>
    <row r="9" spans="1:12" ht="16.5">
      <c r="A9" s="8">
        <v>4</v>
      </c>
      <c r="B9" s="24" t="s">
        <v>45</v>
      </c>
      <c r="C9" s="26">
        <v>183</v>
      </c>
      <c r="D9" s="27">
        <v>0</v>
      </c>
      <c r="E9" s="27">
        <v>0</v>
      </c>
      <c r="F9" s="27">
        <v>0</v>
      </c>
      <c r="G9" s="27">
        <v>0</v>
      </c>
      <c r="H9" s="27">
        <v>4</v>
      </c>
      <c r="I9" s="27">
        <v>0</v>
      </c>
      <c r="J9" s="27">
        <f t="shared" si="0"/>
        <v>4</v>
      </c>
      <c r="K9" s="28">
        <f t="shared" si="1"/>
        <v>8.333333333333334</v>
      </c>
      <c r="L9" s="29"/>
    </row>
    <row r="10" spans="1:12" ht="16.5">
      <c r="A10" s="8">
        <v>5</v>
      </c>
      <c r="B10" s="24" t="s">
        <v>42</v>
      </c>
      <c r="C10" s="26">
        <v>78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 t="shared" si="0"/>
        <v>0</v>
      </c>
      <c r="K10" s="28">
        <f t="shared" si="1"/>
        <v>0</v>
      </c>
      <c r="L10" s="27"/>
    </row>
    <row r="11" spans="1:12" ht="16.5">
      <c r="A11" s="8">
        <v>6</v>
      </c>
      <c r="B11" s="24" t="s">
        <v>46</v>
      </c>
      <c r="C11" s="26">
        <v>85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f t="shared" si="0"/>
        <v>0</v>
      </c>
      <c r="K11" s="28">
        <f t="shared" si="1"/>
        <v>0</v>
      </c>
      <c r="L11" s="27"/>
    </row>
    <row r="12" spans="1:12" ht="16.5">
      <c r="A12" s="8"/>
      <c r="B12" s="15"/>
      <c r="C12" s="20"/>
      <c r="D12" s="17"/>
      <c r="E12" s="17"/>
      <c r="F12" s="17"/>
      <c r="G12" s="17"/>
      <c r="H12" s="17"/>
      <c r="I12" s="17"/>
      <c r="J12" s="17"/>
      <c r="K12" s="18"/>
      <c r="L12" s="9"/>
    </row>
    <row r="13" spans="1:12" ht="16.5">
      <c r="A13" s="8"/>
      <c r="B13" s="19"/>
      <c r="C13" s="20"/>
      <c r="D13" s="17"/>
      <c r="E13" s="17"/>
      <c r="F13" s="17"/>
      <c r="G13" s="17"/>
      <c r="H13" s="17"/>
      <c r="I13" s="17"/>
      <c r="J13" s="17"/>
      <c r="K13" s="18"/>
      <c r="L13" s="9"/>
    </row>
    <row r="14" ht="12.75">
      <c r="L14"/>
    </row>
    <row r="15" ht="12.75">
      <c r="L15"/>
    </row>
    <row r="16" spans="1:12" ht="18.75">
      <c r="A16" s="34" t="s">
        <v>6</v>
      </c>
      <c r="B16" s="34"/>
      <c r="C16" s="34"/>
      <c r="L16"/>
    </row>
    <row r="17" spans="1:12" ht="18.75">
      <c r="A17" s="34" t="s">
        <v>7</v>
      </c>
      <c r="B17" s="34"/>
      <c r="C17" s="34"/>
      <c r="D17" s="34"/>
      <c r="E17" s="25"/>
      <c r="F17" s="25"/>
      <c r="G17" s="25"/>
      <c r="H17" s="25"/>
      <c r="I17" s="25"/>
      <c r="J17" s="25"/>
      <c r="L17"/>
    </row>
    <row r="18" ht="12.75">
      <c r="L18"/>
    </row>
  </sheetData>
  <sheetProtection selectLockedCells="1" selectUnlockedCells="1"/>
  <mergeCells count="5">
    <mergeCell ref="A1:L1"/>
    <mergeCell ref="A2:L2"/>
    <mergeCell ref="A3:C3"/>
    <mergeCell ref="A16:C16"/>
    <mergeCell ref="A17:D1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00390625" style="0" customWidth="1"/>
    <col min="4" max="9" width="6.140625" style="0" customWidth="1"/>
    <col min="10" max="10" width="11.57421875" style="0" customWidth="1"/>
    <col min="11" max="11" width="13.00390625" style="0" customWidth="1"/>
    <col min="12" max="12" width="13.7109375" style="1" customWidth="1"/>
  </cols>
  <sheetData>
    <row r="1" spans="1:12" ht="15.7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 customHeight="1">
      <c r="A3" s="35" t="s">
        <v>8</v>
      </c>
      <c r="B3" s="35"/>
      <c r="C3" s="35"/>
      <c r="D3" s="23">
        <v>48</v>
      </c>
      <c r="E3" s="22"/>
      <c r="F3" s="22"/>
      <c r="G3" s="22"/>
      <c r="H3" s="22"/>
      <c r="I3" s="22"/>
      <c r="J3" s="22"/>
      <c r="K3" s="22"/>
      <c r="L3" s="22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6" t="s">
        <v>2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6" t="s">
        <v>3</v>
      </c>
      <c r="K5" s="7" t="s">
        <v>4</v>
      </c>
      <c r="L5" s="7" t="s">
        <v>5</v>
      </c>
    </row>
    <row r="6" spans="1:12" ht="16.5">
      <c r="A6" s="8">
        <v>1</v>
      </c>
      <c r="B6" s="24" t="s">
        <v>47</v>
      </c>
      <c r="C6" s="26">
        <v>82</v>
      </c>
      <c r="D6" s="27">
        <v>7</v>
      </c>
      <c r="E6" s="27">
        <v>4</v>
      </c>
      <c r="F6" s="27">
        <v>8</v>
      </c>
      <c r="G6" s="27">
        <v>1</v>
      </c>
      <c r="H6" s="27">
        <v>0</v>
      </c>
      <c r="I6" s="27">
        <v>6</v>
      </c>
      <c r="J6" s="27">
        <f aca="true" t="shared" si="0" ref="J6:J16">SUM(D6:I6)</f>
        <v>26</v>
      </c>
      <c r="K6" s="28">
        <f aca="true" t="shared" si="1" ref="K6:K16">J6*100/макс9</f>
        <v>54.166666666666664</v>
      </c>
      <c r="L6" s="29" t="s">
        <v>66</v>
      </c>
    </row>
    <row r="7" spans="1:12" ht="16.5">
      <c r="A7" s="8">
        <v>2</v>
      </c>
      <c r="B7" s="24" t="s">
        <v>51</v>
      </c>
      <c r="C7" s="26">
        <v>82</v>
      </c>
      <c r="D7" s="27">
        <v>0</v>
      </c>
      <c r="E7" s="27">
        <v>0</v>
      </c>
      <c r="F7" s="27">
        <v>6</v>
      </c>
      <c r="G7" s="27">
        <v>0</v>
      </c>
      <c r="H7" s="27">
        <v>0</v>
      </c>
      <c r="I7" s="27">
        <v>4</v>
      </c>
      <c r="J7" s="27">
        <f t="shared" si="0"/>
        <v>10</v>
      </c>
      <c r="K7" s="28">
        <f t="shared" si="1"/>
        <v>20.833333333333332</v>
      </c>
      <c r="L7" s="29"/>
    </row>
    <row r="8" spans="1:12" ht="16.5">
      <c r="A8" s="8">
        <v>3</v>
      </c>
      <c r="B8" s="24" t="s">
        <v>54</v>
      </c>
      <c r="C8" s="26">
        <v>85</v>
      </c>
      <c r="D8" s="27">
        <v>0</v>
      </c>
      <c r="E8" s="27">
        <v>2</v>
      </c>
      <c r="F8" s="27">
        <v>5</v>
      </c>
      <c r="G8" s="27">
        <v>0</v>
      </c>
      <c r="H8" s="27">
        <v>0</v>
      </c>
      <c r="I8" s="27">
        <v>0</v>
      </c>
      <c r="J8" s="27">
        <f t="shared" si="0"/>
        <v>7</v>
      </c>
      <c r="K8" s="28">
        <f t="shared" si="1"/>
        <v>14.583333333333334</v>
      </c>
      <c r="L8" s="29"/>
    </row>
    <row r="9" spans="1:12" ht="16.5">
      <c r="A9" s="8">
        <v>4</v>
      </c>
      <c r="B9" s="24" t="s">
        <v>52</v>
      </c>
      <c r="C9" s="26">
        <v>85</v>
      </c>
      <c r="D9" s="27">
        <v>0</v>
      </c>
      <c r="E9" s="27">
        <v>0</v>
      </c>
      <c r="F9" s="27">
        <v>6</v>
      </c>
      <c r="G9" s="27">
        <v>0</v>
      </c>
      <c r="H9" s="27">
        <v>0</v>
      </c>
      <c r="I9" s="27">
        <v>0</v>
      </c>
      <c r="J9" s="27">
        <f t="shared" si="0"/>
        <v>6</v>
      </c>
      <c r="K9" s="28">
        <f t="shared" si="1"/>
        <v>12.5</v>
      </c>
      <c r="L9" s="29"/>
    </row>
    <row r="10" spans="1:12" ht="16.5">
      <c r="A10" s="8">
        <v>5</v>
      </c>
      <c r="B10" s="24" t="s">
        <v>53</v>
      </c>
      <c r="C10" s="26">
        <v>85</v>
      </c>
      <c r="D10" s="17">
        <v>0</v>
      </c>
      <c r="E10" s="17">
        <v>6</v>
      </c>
      <c r="F10" s="17">
        <v>0</v>
      </c>
      <c r="G10" s="17">
        <v>0</v>
      </c>
      <c r="H10" s="17">
        <v>0</v>
      </c>
      <c r="I10" s="17">
        <v>0</v>
      </c>
      <c r="J10" s="27">
        <f t="shared" si="0"/>
        <v>6</v>
      </c>
      <c r="K10" s="28">
        <f t="shared" si="1"/>
        <v>12.5</v>
      </c>
      <c r="L10" s="9"/>
    </row>
    <row r="11" spans="1:12" ht="16.5">
      <c r="A11" s="8">
        <v>6</v>
      </c>
      <c r="B11" s="24" t="s">
        <v>64</v>
      </c>
      <c r="C11" s="26">
        <v>85</v>
      </c>
      <c r="D11" s="27">
        <v>0</v>
      </c>
      <c r="E11" s="27">
        <v>3</v>
      </c>
      <c r="F11" s="27">
        <v>0</v>
      </c>
      <c r="G11" s="27">
        <v>0</v>
      </c>
      <c r="H11" s="27">
        <v>0</v>
      </c>
      <c r="I11" s="27">
        <v>2</v>
      </c>
      <c r="J11" s="27">
        <f t="shared" si="0"/>
        <v>5</v>
      </c>
      <c r="K11" s="28">
        <f t="shared" si="1"/>
        <v>10.416666666666666</v>
      </c>
      <c r="L11" s="29"/>
    </row>
    <row r="12" spans="1:12" ht="16.5">
      <c r="A12" s="8">
        <v>7</v>
      </c>
      <c r="B12" s="24" t="s">
        <v>48</v>
      </c>
      <c r="C12" s="26">
        <v>183</v>
      </c>
      <c r="D12" s="17">
        <v>1</v>
      </c>
      <c r="E12" s="17">
        <v>3</v>
      </c>
      <c r="F12" s="17">
        <v>0</v>
      </c>
      <c r="G12" s="17">
        <v>1</v>
      </c>
      <c r="H12" s="17">
        <v>0</v>
      </c>
      <c r="I12" s="17">
        <v>0</v>
      </c>
      <c r="J12" s="27">
        <f t="shared" si="0"/>
        <v>5</v>
      </c>
      <c r="K12" s="28">
        <f t="shared" si="1"/>
        <v>10.416666666666666</v>
      </c>
      <c r="L12" s="9"/>
    </row>
    <row r="13" spans="1:12" ht="16.5">
      <c r="A13" s="8">
        <v>8</v>
      </c>
      <c r="B13" s="24" t="s">
        <v>50</v>
      </c>
      <c r="C13" s="26">
        <v>141</v>
      </c>
      <c r="D13" s="27">
        <v>1</v>
      </c>
      <c r="E13" s="27">
        <v>1</v>
      </c>
      <c r="F13" s="27">
        <v>0</v>
      </c>
      <c r="G13" s="27">
        <v>1</v>
      </c>
      <c r="H13" s="27">
        <v>0</v>
      </c>
      <c r="I13" s="27">
        <v>0</v>
      </c>
      <c r="J13" s="27">
        <f t="shared" si="0"/>
        <v>3</v>
      </c>
      <c r="K13" s="28">
        <f t="shared" si="1"/>
        <v>6.25</v>
      </c>
      <c r="L13" s="29"/>
    </row>
    <row r="14" spans="1:12" ht="16.5">
      <c r="A14" s="8">
        <v>9</v>
      </c>
      <c r="B14" s="24" t="s">
        <v>63</v>
      </c>
      <c r="C14" s="26">
        <v>183</v>
      </c>
      <c r="D14" s="17">
        <v>0</v>
      </c>
      <c r="E14" s="17">
        <v>2</v>
      </c>
      <c r="F14" s="17">
        <v>1</v>
      </c>
      <c r="G14" s="17">
        <v>0</v>
      </c>
      <c r="H14" s="17">
        <v>0</v>
      </c>
      <c r="I14" s="17">
        <v>0</v>
      </c>
      <c r="J14" s="27">
        <f t="shared" si="0"/>
        <v>3</v>
      </c>
      <c r="K14" s="28">
        <f t="shared" si="1"/>
        <v>6.25</v>
      </c>
      <c r="L14" s="9"/>
    </row>
    <row r="15" spans="1:12" ht="16.5">
      <c r="A15" s="8">
        <v>10</v>
      </c>
      <c r="B15" s="24" t="s">
        <v>62</v>
      </c>
      <c r="C15" s="26">
        <v>85</v>
      </c>
      <c r="D15" s="17">
        <v>0</v>
      </c>
      <c r="E15" s="17">
        <v>3</v>
      </c>
      <c r="F15" s="17">
        <v>0</v>
      </c>
      <c r="G15" s="17">
        <v>0</v>
      </c>
      <c r="H15" s="17">
        <v>0</v>
      </c>
      <c r="I15" s="17">
        <v>0</v>
      </c>
      <c r="J15" s="27">
        <f t="shared" si="0"/>
        <v>3</v>
      </c>
      <c r="K15" s="28">
        <f t="shared" si="1"/>
        <v>6.25</v>
      </c>
      <c r="L15" s="9"/>
    </row>
    <row r="16" spans="1:12" ht="16.5">
      <c r="A16" s="8">
        <v>11</v>
      </c>
      <c r="B16" s="24" t="s">
        <v>49</v>
      </c>
      <c r="C16" s="26">
        <v>82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f t="shared" si="0"/>
        <v>0</v>
      </c>
      <c r="K16" s="28">
        <f t="shared" si="1"/>
        <v>0</v>
      </c>
      <c r="L16" s="27"/>
    </row>
    <row r="17" spans="1:12" ht="16.5">
      <c r="A17" s="8"/>
      <c r="B17" s="19"/>
      <c r="C17" s="20"/>
      <c r="D17" s="17"/>
      <c r="E17" s="17"/>
      <c r="F17" s="17"/>
      <c r="G17" s="17"/>
      <c r="H17" s="17"/>
      <c r="I17" s="17"/>
      <c r="J17" s="17"/>
      <c r="K17" s="18"/>
      <c r="L17" s="9"/>
    </row>
    <row r="18" spans="1:12" ht="16.5">
      <c r="A18" s="8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9"/>
    </row>
    <row r="19" ht="12.75">
      <c r="L19"/>
    </row>
    <row r="20" ht="12.75">
      <c r="L20"/>
    </row>
    <row r="21" spans="1:12" ht="18.75">
      <c r="A21" s="34" t="s">
        <v>6</v>
      </c>
      <c r="B21" s="34"/>
      <c r="C21" s="34"/>
      <c r="L21"/>
    </row>
    <row r="22" spans="1:12" ht="18.75">
      <c r="A22" s="34" t="s">
        <v>7</v>
      </c>
      <c r="B22" s="34"/>
      <c r="C22" s="34"/>
      <c r="D22" s="34"/>
      <c r="E22" s="25"/>
      <c r="F22" s="25"/>
      <c r="G22" s="25"/>
      <c r="H22" s="25"/>
      <c r="I22" s="25"/>
      <c r="J22" s="25"/>
      <c r="L22"/>
    </row>
    <row r="23" ht="12.75">
      <c r="L23"/>
    </row>
  </sheetData>
  <sheetProtection selectLockedCells="1" selectUnlockedCells="1"/>
  <mergeCells count="5">
    <mergeCell ref="A1:L1"/>
    <mergeCell ref="A2:L2"/>
    <mergeCell ref="A3:C3"/>
    <mergeCell ref="A21:C21"/>
    <mergeCell ref="A22:D2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2018-12-17T07:24:35Z</dcterms:modified>
  <cp:category/>
  <cp:version/>
  <cp:contentType/>
  <cp:contentStatus/>
</cp:coreProperties>
</file>